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540" windowWidth="18360" windowHeight="9120" activeTab="0"/>
  </bookViews>
  <sheets>
    <sheet name="tenean" sheetId="1" r:id="rId1"/>
    <sheet name="GEOMEAN" sheetId="2" r:id="rId2"/>
  </sheets>
  <definedNames>
    <definedName name="_xlnm.Print_Area" localSheetId="0">'tenean'!$A$1:$G$102</definedName>
  </definedNames>
  <calcPr fullCalcOnLoad="1"/>
</workbook>
</file>

<file path=xl/sharedStrings.xml><?xml version="1.0" encoding="utf-8"?>
<sst xmlns="http://schemas.openxmlformats.org/spreadsheetml/2006/main" count="45" uniqueCount="24">
  <si>
    <t xml:space="preserve">A swimming advisory is declared by the DCR for the following day if: </t>
  </si>
  <si>
    <t xml:space="preserve">      ▪  OR if daily rainfall exceeds 0.25 inches;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</si>
  <si>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</si>
  <si>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</si>
  <si>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</si>
  <si>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>Mid-beach</t>
  </si>
  <si>
    <t>Swimming advisories will be issued due to either high Enterococcus counts or heavy rainfall.</t>
  </si>
  <si>
    <t>Trace</t>
  </si>
  <si>
    <t>&lt;10</t>
  </si>
  <si>
    <t>&lt;2</t>
  </si>
  <si>
    <t>Geomean=</t>
  </si>
  <si>
    <t>Samples under 104 cfu/mL</t>
  </si>
  <si>
    <t>total # of samples =</t>
  </si>
  <si>
    <t>Samples under 60cfu/100mL</t>
  </si>
  <si>
    <t>Samples over 104cfu/100mL</t>
  </si>
  <si>
    <t>Samples over 60cfu/100mL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</si>
  <si>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</si>
  <si>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</si>
  <si>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</si>
  <si>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 xml:space="preserve"> Daily Rainfall (in.)</t>
  </si>
  <si>
    <t>Bacteria samples are collected at one location along the beach, and test results are available 24 hours later.</t>
  </si>
  <si>
    <r>
      <t xml:space="preserve">      ▪ 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counts exceed 104 counts/100 mL limit;</t>
    </r>
  </si>
  <si>
    <t>Tenean Beach, Dorchester: Bacterial Water Quality 2014</t>
  </si>
  <si>
    <t xml:space="preserve">Weekly sampling by DCR began May 22, 2014. Daily sampling began on June 19th.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</si>
</sst>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[$-409]dddd\,\ mmmm\ dd\,\ yyyy"/>
    <numFmt numFmtId="168" formatCode="[$-409]h:mm:ss\ AM/PM"/>
    <numFmt numFmtId="169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0"/>
      <color indexed="5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i/>
      <sz val="10"/>
      <color indexed="32"/>
      <name val="Arial"/>
      <family val="2"/>
    </font>
    <font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10"/>
      <name val="Arial"/>
      <family val="2"/>
    </font>
    <font>
      <sz val="10"/>
      <color indexed="56"/>
      <name val="Arial"/>
      <family val="2"/>
    </font>
    <font>
      <b/>
      <sz val="11"/>
      <color indexed="9"/>
      <name val="Arial"/>
      <family val="2"/>
    </font>
    <font>
      <i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3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theme="5" tint="-0.499969989061355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" borderId="1" applyNumberFormat="0" applyAlignment="0" applyProtection="0"/>
    <xf numFmtId="0" fontId="4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3" fillId="0" borderId="3" applyNumberFormat="0" applyFill="0" applyAlignment="0" applyProtection="0"/>
    <xf numFmtId="0" fontId="26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3" fillId="22" borderId="1" applyNumberFormat="0" applyAlignment="0" applyProtection="0"/>
    <xf numFmtId="0" fontId="44" fillId="0" borderId="6" applyNumberFormat="0" applyFill="0" applyAlignment="0" applyProtection="0"/>
    <xf numFmtId="0" fontId="45" fillId="23" borderId="0" applyNumberFormat="0" applyBorder="0" applyAlignment="0" applyProtection="0"/>
    <xf numFmtId="0" fontId="0" fillId="24" borderId="7" applyNumberFormat="0" applyFont="0" applyAlignment="0" applyProtection="0"/>
    <xf numFmtId="0" fontId="46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165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2" fontId="4" fillId="25" borderId="0" xfId="0" applyNumberFormat="1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" fillId="25" borderId="0" xfId="0" applyFont="1" applyFill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left"/>
    </xf>
    <xf numFmtId="0" fontId="0" fillId="26" borderId="10" xfId="0" applyFont="1" applyFill="1" applyBorder="1" applyAlignment="1">
      <alignment horizontal="left"/>
    </xf>
    <xf numFmtId="0" fontId="0" fillId="26" borderId="11" xfId="0" applyFont="1" applyFill="1" applyBorder="1" applyAlignment="1">
      <alignment horizontal="left"/>
    </xf>
    <xf numFmtId="0" fontId="0" fillId="26" borderId="12" xfId="0" applyFont="1" applyFill="1" applyBorder="1" applyAlignment="1">
      <alignment horizontal="left"/>
    </xf>
    <xf numFmtId="0" fontId="0" fillId="26" borderId="13" xfId="0" applyFont="1" applyFill="1" applyBorder="1" applyAlignment="1">
      <alignment horizontal="left"/>
    </xf>
    <xf numFmtId="0" fontId="0" fillId="26" borderId="14" xfId="0" applyFont="1" applyFill="1" applyBorder="1" applyAlignment="1">
      <alignment horizontal="left"/>
    </xf>
    <xf numFmtId="0" fontId="3" fillId="26" borderId="15" xfId="0" applyFont="1" applyFill="1" applyBorder="1" applyAlignment="1">
      <alignment/>
    </xf>
    <xf numFmtId="2" fontId="0" fillId="26" borderId="16" xfId="0" applyNumberFormat="1" applyFont="1" applyFill="1" applyBorder="1" applyAlignment="1">
      <alignment/>
    </xf>
    <xf numFmtId="0" fontId="0" fillId="26" borderId="16" xfId="0" applyFont="1" applyFill="1" applyBorder="1" applyAlignment="1">
      <alignment/>
    </xf>
    <xf numFmtId="0" fontId="0" fillId="26" borderId="16" xfId="0" applyFont="1" applyFill="1" applyBorder="1" applyAlignment="1">
      <alignment horizontal="center"/>
    </xf>
    <xf numFmtId="0" fontId="3" fillId="26" borderId="17" xfId="0" applyFont="1" applyFill="1" applyBorder="1" applyAlignment="1">
      <alignment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51" fillId="26" borderId="11" xfId="0" applyFont="1" applyFill="1" applyBorder="1" applyAlignment="1">
      <alignment horizontal="left"/>
    </xf>
    <xf numFmtId="0" fontId="51" fillId="26" borderId="0" xfId="0" applyFont="1" applyFill="1" applyBorder="1" applyAlignment="1">
      <alignment horizontal="left"/>
    </xf>
    <xf numFmtId="0" fontId="51" fillId="26" borderId="18" xfId="0" applyFont="1" applyFill="1" applyBorder="1" applyAlignment="1">
      <alignment horizontal="left"/>
    </xf>
    <xf numFmtId="0" fontId="51" fillId="26" borderId="13" xfId="0" applyFont="1" applyFill="1" applyBorder="1" applyAlignment="1">
      <alignment horizontal="left"/>
    </xf>
    <xf numFmtId="0" fontId="18" fillId="27" borderId="19" xfId="0" applyFont="1" applyFill="1" applyBorder="1" applyAlignment="1">
      <alignment horizontal="center" vertical="center"/>
    </xf>
    <xf numFmtId="0" fontId="7" fillId="28" borderId="19" xfId="0" applyFont="1" applyFill="1" applyBorder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0" fillId="25" borderId="19" xfId="0" applyFont="1" applyFill="1" applyBorder="1" applyAlignment="1">
      <alignment/>
    </xf>
    <xf numFmtId="0" fontId="8" fillId="25" borderId="19" xfId="0" applyFont="1" applyFill="1" applyBorder="1" applyAlignment="1">
      <alignment horizontal="center"/>
    </xf>
    <xf numFmtId="0" fontId="9" fillId="25" borderId="19" xfId="0" applyFont="1" applyFill="1" applyBorder="1" applyAlignment="1">
      <alignment/>
    </xf>
    <xf numFmtId="0" fontId="10" fillId="25" borderId="19" xfId="0" applyFont="1" applyFill="1" applyBorder="1" applyAlignment="1">
      <alignment horizontal="center"/>
    </xf>
    <xf numFmtId="164" fontId="7" fillId="28" borderId="19" xfId="0" applyNumberFormat="1" applyFont="1" applyFill="1" applyBorder="1" applyAlignment="1">
      <alignment/>
    </xf>
    <xf numFmtId="164" fontId="7" fillId="25" borderId="19" xfId="0" applyNumberFormat="1" applyFont="1" applyFill="1" applyBorder="1" applyAlignment="1">
      <alignment horizontal="right"/>
    </xf>
    <xf numFmtId="0" fontId="7" fillId="25" borderId="19" xfId="0" applyFont="1" applyFill="1" applyBorder="1" applyAlignment="1">
      <alignment horizontal="center"/>
    </xf>
    <xf numFmtId="0" fontId="53" fillId="25" borderId="19" xfId="0" applyFont="1" applyFill="1" applyBorder="1" applyAlignment="1">
      <alignment horizontal="center"/>
    </xf>
    <xf numFmtId="165" fontId="7" fillId="25" borderId="19" xfId="0" applyNumberFormat="1" applyFont="1" applyFill="1" applyBorder="1" applyAlignment="1">
      <alignment/>
    </xf>
    <xf numFmtId="0" fontId="52" fillId="25" borderId="19" xfId="0" applyFont="1" applyFill="1" applyBorder="1" applyAlignment="1">
      <alignment horizontal="center"/>
    </xf>
    <xf numFmtId="165" fontId="7" fillId="25" borderId="19" xfId="0" applyNumberFormat="1" applyFont="1" applyFill="1" applyBorder="1" applyAlignment="1">
      <alignment horizontal="right"/>
    </xf>
    <xf numFmtId="0" fontId="0" fillId="25" borderId="20" xfId="0" applyFont="1" applyFill="1" applyBorder="1" applyAlignment="1">
      <alignment/>
    </xf>
    <xf numFmtId="164" fontId="7" fillId="25" borderId="21" xfId="0" applyNumberFormat="1" applyFont="1" applyFill="1" applyBorder="1" applyAlignment="1">
      <alignment/>
    </xf>
    <xf numFmtId="2" fontId="54" fillId="25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1" fontId="7" fillId="25" borderId="1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tabSelected="1" zoomScaleSheetLayoutView="100" zoomScalePageLayoutView="0" workbookViewId="0" topLeftCell="A1">
      <selection activeCell="E101" sqref="E101"/>
    </sheetView>
  </sheetViews>
  <sheetFormatPr defaultColWidth="9.140625" defaultRowHeight="12.75"/>
  <cols>
    <col min="1" max="1" width="3.00390625" style="1" customWidth="1"/>
    <col min="2" max="2" width="19.7109375" style="1" customWidth="1"/>
    <col min="3" max="3" width="37.57421875" style="1" customWidth="1"/>
    <col min="4" max="4" width="2.140625" style="1" customWidth="1"/>
    <col min="5" max="5" width="19.421875" style="1" customWidth="1"/>
    <col min="6" max="6" width="12.7109375" style="1" customWidth="1"/>
    <col min="7" max="7" width="16.8515625" style="1" customWidth="1"/>
    <col min="8" max="8" width="5.8515625" style="1" customWidth="1"/>
    <col min="9" max="16384" width="9.140625" style="1" customWidth="1"/>
  </cols>
  <sheetData>
    <row r="1" spans="1:8" ht="26.25">
      <c r="A1" s="16"/>
      <c r="B1" s="17" t="s">
        <v>22</v>
      </c>
      <c r="C1" s="18"/>
      <c r="D1" s="16"/>
      <c r="E1" s="19"/>
      <c r="F1" s="16"/>
      <c r="G1" s="16"/>
      <c r="H1" s="16"/>
    </row>
    <row r="2" spans="1:8" ht="9.75" customHeight="1">
      <c r="A2" s="16"/>
      <c r="B2" s="20"/>
      <c r="C2" s="18"/>
      <c r="D2" s="16"/>
      <c r="E2" s="19"/>
      <c r="F2" s="16"/>
      <c r="G2" s="16"/>
      <c r="H2" s="16"/>
    </row>
    <row r="3" spans="1:8" ht="12.75">
      <c r="A3" s="16"/>
      <c r="B3" s="33" t="s">
        <v>16</v>
      </c>
      <c r="C3" s="34"/>
      <c r="D3" s="35"/>
      <c r="E3" s="36"/>
      <c r="F3" s="36"/>
      <c r="G3" s="28"/>
      <c r="H3" s="16"/>
    </row>
    <row r="4" spans="1:8" ht="12.75">
      <c r="A4" s="16"/>
      <c r="B4" s="37" t="s">
        <v>20</v>
      </c>
      <c r="C4" s="38"/>
      <c r="D4" s="39"/>
      <c r="E4" s="26"/>
      <c r="F4" s="26"/>
      <c r="G4" s="30"/>
      <c r="H4" s="16"/>
    </row>
    <row r="5" spans="1:8" ht="12.75">
      <c r="A5" s="16"/>
      <c r="B5" s="37" t="s">
        <v>17</v>
      </c>
      <c r="C5" s="38"/>
      <c r="D5" s="39"/>
      <c r="E5" s="26"/>
      <c r="F5" s="26"/>
      <c r="G5" s="30"/>
      <c r="H5" s="16"/>
    </row>
    <row r="6" spans="1:8" ht="12.75">
      <c r="A6" s="16"/>
      <c r="B6" s="37"/>
      <c r="C6" s="38"/>
      <c r="D6" s="39"/>
      <c r="E6" s="26"/>
      <c r="F6" s="26"/>
      <c r="G6" s="30"/>
      <c r="H6" s="16"/>
    </row>
    <row r="7" spans="1:8" ht="15.75">
      <c r="A7" s="16"/>
      <c r="B7" s="37" t="s">
        <v>18</v>
      </c>
      <c r="C7" s="38"/>
      <c r="D7" s="39"/>
      <c r="E7" s="26"/>
      <c r="F7" s="26"/>
      <c r="G7" s="30"/>
      <c r="H7" s="16"/>
    </row>
    <row r="8" spans="1:8" ht="6" customHeight="1">
      <c r="A8" s="16"/>
      <c r="B8" s="29"/>
      <c r="C8" s="27"/>
      <c r="D8" s="27"/>
      <c r="E8" s="27"/>
      <c r="F8" s="27"/>
      <c r="G8" s="30"/>
      <c r="H8" s="16"/>
    </row>
    <row r="9" spans="1:8" ht="12.75">
      <c r="A9" s="16"/>
      <c r="B9" s="40" t="s">
        <v>0</v>
      </c>
      <c r="C9" s="41"/>
      <c r="D9" s="27"/>
      <c r="E9" s="27"/>
      <c r="F9" s="27"/>
      <c r="G9" s="30"/>
      <c r="H9" s="16"/>
    </row>
    <row r="10" spans="1:8" ht="12.75">
      <c r="A10" s="16"/>
      <c r="B10" s="40" t="s">
        <v>21</v>
      </c>
      <c r="C10" s="41"/>
      <c r="D10" s="27"/>
      <c r="E10" s="27"/>
      <c r="F10" s="27"/>
      <c r="G10" s="30"/>
      <c r="H10" s="16"/>
    </row>
    <row r="11" spans="1:8" ht="13.5" customHeight="1">
      <c r="A11" s="16"/>
      <c r="B11" s="40" t="s">
        <v>1</v>
      </c>
      <c r="C11" s="41"/>
      <c r="D11" s="27"/>
      <c r="E11" s="27"/>
      <c r="F11" s="27"/>
      <c r="G11" s="30"/>
      <c r="H11" s="16"/>
    </row>
    <row r="12" spans="1:8" ht="13.5" customHeight="1">
      <c r="A12" s="16"/>
      <c r="B12" s="40" t="s">
        <v>2</v>
      </c>
      <c r="C12" s="41"/>
      <c r="D12" s="27"/>
      <c r="E12" s="27"/>
      <c r="F12" s="27"/>
      <c r="G12" s="30"/>
      <c r="H12" s="16"/>
    </row>
    <row r="13" spans="1:8" ht="18" customHeight="1">
      <c r="A13" s="16"/>
      <c r="B13" s="40" t="s">
        <v>3</v>
      </c>
      <c r="C13" s="41"/>
      <c r="D13" s="27"/>
      <c r="E13" s="27"/>
      <c r="F13" s="27"/>
      <c r="G13" s="30"/>
      <c r="H13" s="16"/>
    </row>
    <row r="14" spans="1:8" ht="12.75">
      <c r="A14" s="16"/>
      <c r="B14" s="42" t="s">
        <v>4</v>
      </c>
      <c r="C14" s="43"/>
      <c r="D14" s="31"/>
      <c r="E14" s="31"/>
      <c r="F14" s="31"/>
      <c r="G14" s="32"/>
      <c r="H14" s="16"/>
    </row>
    <row r="15" spans="1:8" ht="12.75">
      <c r="A15" s="16"/>
      <c r="B15" s="21"/>
      <c r="C15" s="21"/>
      <c r="D15" s="21"/>
      <c r="E15" s="21"/>
      <c r="F15" s="21"/>
      <c r="G15" s="21"/>
      <c r="H15" s="16"/>
    </row>
    <row r="16" spans="1:8" ht="12.75">
      <c r="A16" s="16"/>
      <c r="B16" s="22" t="s">
        <v>6</v>
      </c>
      <c r="C16" s="19"/>
      <c r="D16" s="19"/>
      <c r="E16" s="19"/>
      <c r="F16" s="19"/>
      <c r="G16" s="23"/>
      <c r="H16" s="16"/>
    </row>
    <row r="17" spans="1:8" ht="12.75">
      <c r="A17" s="16"/>
      <c r="B17" s="60" t="s">
        <v>23</v>
      </c>
      <c r="C17" s="19"/>
      <c r="D17" s="19"/>
      <c r="E17" s="19"/>
      <c r="F17" s="19"/>
      <c r="G17" s="23"/>
      <c r="H17" s="16"/>
    </row>
    <row r="18" spans="1:8" ht="12.75">
      <c r="A18" s="16"/>
      <c r="B18" s="24"/>
      <c r="C18" s="18"/>
      <c r="D18" s="16"/>
      <c r="E18" s="19"/>
      <c r="F18" s="16"/>
      <c r="G18" s="23"/>
      <c r="H18" s="16"/>
    </row>
    <row r="19" spans="1:8" ht="15">
      <c r="A19" s="16"/>
      <c r="B19" s="58"/>
      <c r="C19" s="44" t="s">
        <v>19</v>
      </c>
      <c r="D19" s="47"/>
      <c r="E19" s="44" t="s">
        <v>5</v>
      </c>
      <c r="F19" s="23"/>
      <c r="G19" s="23"/>
      <c r="H19" s="16"/>
    </row>
    <row r="20" spans="1:8" ht="9" customHeight="1">
      <c r="A20" s="16"/>
      <c r="B20" s="59"/>
      <c r="C20" s="48"/>
      <c r="D20" s="49"/>
      <c r="E20" s="50"/>
      <c r="F20" s="23"/>
      <c r="G20" s="23"/>
      <c r="H20" s="16"/>
    </row>
    <row r="21" spans="1:8" ht="12.75">
      <c r="A21" s="16"/>
      <c r="B21" s="51">
        <v>41781</v>
      </c>
      <c r="C21" s="45">
        <v>0.25</v>
      </c>
      <c r="D21" s="45"/>
      <c r="E21" s="46">
        <v>12</v>
      </c>
      <c r="F21" s="23"/>
      <c r="G21" s="23"/>
      <c r="H21" s="16"/>
    </row>
    <row r="22" spans="1:8" ht="12.75">
      <c r="A22" s="16"/>
      <c r="B22" s="52">
        <v>41788</v>
      </c>
      <c r="C22" s="53">
        <v>0</v>
      </c>
      <c r="D22" s="53"/>
      <c r="E22" s="53">
        <v>48</v>
      </c>
      <c r="F22" s="20"/>
      <c r="G22" s="20"/>
      <c r="H22" s="16"/>
    </row>
    <row r="23" spans="1:8" ht="12.75">
      <c r="A23" s="16"/>
      <c r="B23" s="51">
        <v>41795</v>
      </c>
      <c r="C23" s="45">
        <v>0.78</v>
      </c>
      <c r="D23" s="45"/>
      <c r="E23" s="46">
        <v>30</v>
      </c>
      <c r="F23" s="20"/>
      <c r="G23" s="20"/>
      <c r="H23" s="16"/>
    </row>
    <row r="24" spans="1:8" ht="12.75">
      <c r="A24" s="16"/>
      <c r="B24" s="52">
        <v>41796</v>
      </c>
      <c r="C24" s="53">
        <v>0</v>
      </c>
      <c r="D24" s="53"/>
      <c r="E24" s="53">
        <v>18</v>
      </c>
      <c r="F24" s="20"/>
      <c r="G24" s="20"/>
      <c r="H24" s="16"/>
    </row>
    <row r="25" spans="1:8" ht="12.75">
      <c r="A25" s="16"/>
      <c r="B25" s="51">
        <v>41802</v>
      </c>
      <c r="C25" s="45" t="s">
        <v>7</v>
      </c>
      <c r="D25" s="45"/>
      <c r="E25" s="46">
        <v>52</v>
      </c>
      <c r="F25" s="20"/>
      <c r="G25" s="20"/>
      <c r="H25" s="16"/>
    </row>
    <row r="26" spans="1:8" ht="12.75">
      <c r="A26" s="16"/>
      <c r="B26" s="52">
        <v>41804</v>
      </c>
      <c r="C26" s="53">
        <v>0.01</v>
      </c>
      <c r="D26" s="53"/>
      <c r="E26" s="54">
        <v>151</v>
      </c>
      <c r="F26" s="20"/>
      <c r="G26" s="20"/>
      <c r="H26" s="16"/>
    </row>
    <row r="27" spans="1:8" ht="12.75">
      <c r="A27" s="16"/>
      <c r="B27" s="51">
        <v>41806</v>
      </c>
      <c r="C27" s="45">
        <v>0</v>
      </c>
      <c r="D27" s="45"/>
      <c r="E27" s="46">
        <v>25</v>
      </c>
      <c r="F27" s="20"/>
      <c r="G27" s="20"/>
      <c r="H27" s="16"/>
    </row>
    <row r="28" spans="1:8" ht="12.75">
      <c r="A28" s="16"/>
      <c r="B28" s="55">
        <v>41807</v>
      </c>
      <c r="C28" s="53">
        <v>0.02</v>
      </c>
      <c r="D28" s="53"/>
      <c r="E28" s="56">
        <v>6</v>
      </c>
      <c r="F28" s="20"/>
      <c r="G28" s="20"/>
      <c r="H28" s="16"/>
    </row>
    <row r="29" spans="1:8" ht="12.75">
      <c r="A29" s="16"/>
      <c r="B29" s="51">
        <v>41809</v>
      </c>
      <c r="C29" s="45">
        <v>0</v>
      </c>
      <c r="D29" s="45"/>
      <c r="E29" s="46">
        <v>27</v>
      </c>
      <c r="F29" s="20"/>
      <c r="G29" s="20"/>
      <c r="H29" s="16"/>
    </row>
    <row r="30" spans="1:8" ht="12.75">
      <c r="A30" s="16"/>
      <c r="B30" s="57">
        <v>41810</v>
      </c>
      <c r="C30" s="53">
        <v>0</v>
      </c>
      <c r="D30" s="53"/>
      <c r="E30" s="56">
        <v>5</v>
      </c>
      <c r="F30" s="20"/>
      <c r="G30" s="20"/>
      <c r="H30" s="16"/>
    </row>
    <row r="31" spans="1:8" ht="12.75">
      <c r="A31" s="16"/>
      <c r="B31" s="51">
        <v>41811</v>
      </c>
      <c r="C31" s="45">
        <v>0</v>
      </c>
      <c r="D31" s="45"/>
      <c r="E31" s="46">
        <v>41</v>
      </c>
      <c r="F31" s="20"/>
      <c r="G31" s="20"/>
      <c r="H31" s="16"/>
    </row>
    <row r="32" spans="1:8" ht="12.75">
      <c r="A32" s="16"/>
      <c r="B32" s="57">
        <v>41812</v>
      </c>
      <c r="C32" s="53">
        <v>0</v>
      </c>
      <c r="D32" s="49"/>
      <c r="E32" s="53">
        <v>20</v>
      </c>
      <c r="F32" s="20"/>
      <c r="G32" s="20"/>
      <c r="H32" s="16"/>
    </row>
    <row r="33" spans="1:8" ht="12.75">
      <c r="A33" s="16"/>
      <c r="B33" s="51">
        <v>41813</v>
      </c>
      <c r="C33" s="45">
        <v>0</v>
      </c>
      <c r="D33" s="45"/>
      <c r="E33" s="46" t="s">
        <v>8</v>
      </c>
      <c r="F33" s="20"/>
      <c r="G33" s="20"/>
      <c r="H33" s="16"/>
    </row>
    <row r="34" spans="1:8" ht="12.75">
      <c r="A34" s="16"/>
      <c r="B34" s="55">
        <v>41814</v>
      </c>
      <c r="C34" s="53">
        <v>0</v>
      </c>
      <c r="D34" s="49"/>
      <c r="E34" s="53" t="s">
        <v>8</v>
      </c>
      <c r="F34" s="20"/>
      <c r="G34" s="20"/>
      <c r="H34" s="16"/>
    </row>
    <row r="35" spans="1:8" ht="12.75">
      <c r="A35" s="16"/>
      <c r="B35" s="51">
        <v>41815</v>
      </c>
      <c r="C35" s="45">
        <v>0</v>
      </c>
      <c r="D35" s="45"/>
      <c r="E35" s="46">
        <v>10</v>
      </c>
      <c r="F35" s="20"/>
      <c r="G35" s="20"/>
      <c r="H35" s="16"/>
    </row>
    <row r="36" spans="1:8" ht="12.75">
      <c r="A36" s="16"/>
      <c r="B36" s="55">
        <v>41816</v>
      </c>
      <c r="C36" s="53">
        <v>0.28</v>
      </c>
      <c r="D36" s="49"/>
      <c r="E36" s="53">
        <v>33</v>
      </c>
      <c r="F36" s="20"/>
      <c r="G36" s="20"/>
      <c r="H36" s="16"/>
    </row>
    <row r="37" spans="1:8" ht="12.75">
      <c r="A37" s="16"/>
      <c r="B37" s="51">
        <v>41817</v>
      </c>
      <c r="C37" s="45">
        <v>0</v>
      </c>
      <c r="D37" s="45"/>
      <c r="E37" s="46">
        <v>2</v>
      </c>
      <c r="F37" s="20"/>
      <c r="G37" s="20"/>
      <c r="H37" s="16"/>
    </row>
    <row r="38" spans="1:8" ht="12.75">
      <c r="A38" s="16"/>
      <c r="B38" s="55">
        <v>41818</v>
      </c>
      <c r="C38" s="53">
        <v>0</v>
      </c>
      <c r="D38" s="49"/>
      <c r="E38" s="56">
        <v>2</v>
      </c>
      <c r="F38" s="20"/>
      <c r="G38" s="20"/>
      <c r="H38" s="16"/>
    </row>
    <row r="39" spans="1:8" ht="12.75">
      <c r="A39" s="16"/>
      <c r="B39" s="51">
        <v>41819</v>
      </c>
      <c r="C39" s="45">
        <v>0</v>
      </c>
      <c r="D39" s="45"/>
      <c r="E39" s="46" t="s">
        <v>9</v>
      </c>
      <c r="F39" s="20"/>
      <c r="G39" s="20"/>
      <c r="H39" s="16"/>
    </row>
    <row r="40" spans="1:8" ht="12.75">
      <c r="A40" s="16"/>
      <c r="B40" s="55">
        <v>41820</v>
      </c>
      <c r="C40" s="53">
        <v>0</v>
      </c>
      <c r="D40" s="49"/>
      <c r="E40" s="53" t="s">
        <v>9</v>
      </c>
      <c r="F40" s="20"/>
      <c r="G40" s="20"/>
      <c r="H40" s="16"/>
    </row>
    <row r="41" spans="1:8" ht="12.75">
      <c r="A41" s="16"/>
      <c r="B41" s="51">
        <v>41821</v>
      </c>
      <c r="C41" s="45">
        <v>0</v>
      </c>
      <c r="D41" s="45"/>
      <c r="E41" s="46">
        <v>10</v>
      </c>
      <c r="F41" s="20"/>
      <c r="G41" s="20"/>
      <c r="H41" s="16"/>
    </row>
    <row r="42" spans="1:8" ht="12.75">
      <c r="A42" s="16"/>
      <c r="B42" s="55">
        <v>41822</v>
      </c>
      <c r="C42" s="53" t="s">
        <v>7</v>
      </c>
      <c r="D42" s="49"/>
      <c r="E42" s="53">
        <v>2</v>
      </c>
      <c r="F42" s="20"/>
      <c r="G42" s="20"/>
      <c r="H42" s="16"/>
    </row>
    <row r="43" spans="1:8" ht="12.75">
      <c r="A43" s="16"/>
      <c r="B43" s="51">
        <v>41825</v>
      </c>
      <c r="C43" s="45">
        <v>0.35</v>
      </c>
      <c r="D43" s="45"/>
      <c r="E43" s="46">
        <v>1600</v>
      </c>
      <c r="F43" s="20"/>
      <c r="G43" s="20"/>
      <c r="H43" s="16"/>
    </row>
    <row r="44" spans="1:8" ht="12.75">
      <c r="A44" s="16"/>
      <c r="B44" s="55">
        <v>41826</v>
      </c>
      <c r="C44" s="53">
        <v>0</v>
      </c>
      <c r="D44" s="49"/>
      <c r="E44" s="53">
        <v>31</v>
      </c>
      <c r="F44" s="20"/>
      <c r="G44" s="20"/>
      <c r="H44" s="16"/>
    </row>
    <row r="45" spans="1:8" ht="12.75">
      <c r="A45" s="16"/>
      <c r="B45" s="51">
        <v>41827</v>
      </c>
      <c r="C45" s="45">
        <v>0.08</v>
      </c>
      <c r="D45" s="45"/>
      <c r="E45" s="46">
        <v>63</v>
      </c>
      <c r="F45" s="20"/>
      <c r="G45" s="20"/>
      <c r="H45" s="16"/>
    </row>
    <row r="46" spans="1:8" ht="12.75">
      <c r="A46" s="16"/>
      <c r="B46" s="55">
        <v>41828</v>
      </c>
      <c r="C46" s="53">
        <v>0</v>
      </c>
      <c r="D46" s="49"/>
      <c r="E46" s="53">
        <v>10</v>
      </c>
      <c r="F46" s="20"/>
      <c r="G46" s="20"/>
      <c r="H46" s="16"/>
    </row>
    <row r="47" spans="1:8" ht="12.75">
      <c r="A47" s="16"/>
      <c r="B47" s="51">
        <v>41829</v>
      </c>
      <c r="C47" s="45">
        <v>0</v>
      </c>
      <c r="D47" s="45"/>
      <c r="E47" s="46">
        <v>10</v>
      </c>
      <c r="F47" s="20"/>
      <c r="G47" s="20"/>
      <c r="H47" s="16"/>
    </row>
    <row r="48" spans="1:8" ht="12.75">
      <c r="A48" s="16"/>
      <c r="B48" s="55">
        <v>41830</v>
      </c>
      <c r="C48" s="53">
        <v>0</v>
      </c>
      <c r="D48" s="49"/>
      <c r="E48" s="53">
        <v>20</v>
      </c>
      <c r="F48" s="20"/>
      <c r="G48" s="20"/>
      <c r="H48" s="16"/>
    </row>
    <row r="49" spans="1:8" ht="12.75">
      <c r="A49" s="16"/>
      <c r="B49" s="51">
        <v>41831</v>
      </c>
      <c r="C49" s="45">
        <v>0</v>
      </c>
      <c r="D49" s="45"/>
      <c r="E49" s="46">
        <v>56</v>
      </c>
      <c r="F49" s="20"/>
      <c r="G49" s="20"/>
      <c r="H49" s="16"/>
    </row>
    <row r="50" spans="1:8" ht="12.75">
      <c r="A50" s="16"/>
      <c r="B50" s="55">
        <v>41832</v>
      </c>
      <c r="C50" s="53">
        <v>0</v>
      </c>
      <c r="D50" s="49"/>
      <c r="E50" s="53">
        <v>63</v>
      </c>
      <c r="F50" s="20"/>
      <c r="G50" s="20"/>
      <c r="H50" s="16"/>
    </row>
    <row r="51" spans="1:8" ht="12.75">
      <c r="A51" s="16"/>
      <c r="B51" s="51">
        <v>41833</v>
      </c>
      <c r="C51" s="45" t="s">
        <v>7</v>
      </c>
      <c r="D51" s="45"/>
      <c r="E51" s="46">
        <v>6</v>
      </c>
      <c r="F51" s="20"/>
      <c r="G51" s="20"/>
      <c r="H51" s="16"/>
    </row>
    <row r="52" spans="1:8" ht="12.75">
      <c r="A52" s="16"/>
      <c r="B52" s="55">
        <v>41834</v>
      </c>
      <c r="C52" s="53">
        <v>0.67</v>
      </c>
      <c r="D52" s="49"/>
      <c r="E52" s="53">
        <v>8</v>
      </c>
      <c r="F52" s="20"/>
      <c r="G52" s="20"/>
      <c r="H52" s="16"/>
    </row>
    <row r="53" spans="1:8" ht="12.75">
      <c r="A53" s="16"/>
      <c r="B53" s="51">
        <v>41835</v>
      </c>
      <c r="C53" s="45" t="s">
        <v>7</v>
      </c>
      <c r="D53" s="45"/>
      <c r="E53" s="46">
        <v>100</v>
      </c>
      <c r="F53" s="20"/>
      <c r="G53" s="20"/>
      <c r="H53" s="16"/>
    </row>
    <row r="54" spans="1:8" ht="12.75">
      <c r="A54" s="16"/>
      <c r="B54" s="55">
        <v>41836</v>
      </c>
      <c r="C54" s="53">
        <v>0.85</v>
      </c>
      <c r="D54" s="49"/>
      <c r="E54" s="53">
        <v>10</v>
      </c>
      <c r="F54" s="20"/>
      <c r="G54" s="20"/>
      <c r="H54" s="16"/>
    </row>
    <row r="55" spans="1:8" ht="12.75">
      <c r="A55" s="16"/>
      <c r="B55" s="51">
        <v>41837</v>
      </c>
      <c r="C55" s="45">
        <v>0</v>
      </c>
      <c r="D55" s="45"/>
      <c r="E55" s="46">
        <v>185</v>
      </c>
      <c r="F55" s="20"/>
      <c r="G55" s="20"/>
      <c r="H55" s="16"/>
    </row>
    <row r="56" spans="1:8" ht="12.75">
      <c r="A56" s="16"/>
      <c r="B56" s="55">
        <v>41838</v>
      </c>
      <c r="C56" s="53">
        <v>0</v>
      </c>
      <c r="D56" s="49"/>
      <c r="E56" s="54">
        <v>546</v>
      </c>
      <c r="F56" s="20"/>
      <c r="G56" s="20"/>
      <c r="H56" s="16"/>
    </row>
    <row r="57" spans="1:8" ht="12.75">
      <c r="A57" s="16"/>
      <c r="B57" s="51">
        <v>41839</v>
      </c>
      <c r="C57" s="45">
        <v>0</v>
      </c>
      <c r="D57" s="45"/>
      <c r="E57" s="46" t="s">
        <v>8</v>
      </c>
      <c r="F57" s="20"/>
      <c r="G57" s="20"/>
      <c r="H57" s="16"/>
    </row>
    <row r="58" spans="1:8" ht="12.75">
      <c r="A58" s="16"/>
      <c r="B58" s="55">
        <v>41840</v>
      </c>
      <c r="C58" s="53" t="s">
        <v>7</v>
      </c>
      <c r="D58" s="49"/>
      <c r="E58" s="53">
        <v>62</v>
      </c>
      <c r="F58" s="20"/>
      <c r="G58" s="20"/>
      <c r="H58" s="16"/>
    </row>
    <row r="59" spans="1:8" ht="12.75">
      <c r="A59" s="16"/>
      <c r="B59" s="51">
        <v>41841</v>
      </c>
      <c r="C59" s="45">
        <v>0</v>
      </c>
      <c r="D59" s="45"/>
      <c r="E59" s="46">
        <v>31</v>
      </c>
      <c r="F59" s="20"/>
      <c r="G59" s="20"/>
      <c r="H59" s="16"/>
    </row>
    <row r="60" spans="1:8" ht="12.75">
      <c r="A60" s="16"/>
      <c r="B60" s="55">
        <v>41842</v>
      </c>
      <c r="C60" s="53">
        <v>0</v>
      </c>
      <c r="D60" s="49"/>
      <c r="E60" s="53" t="s">
        <v>8</v>
      </c>
      <c r="F60" s="20"/>
      <c r="G60" s="20"/>
      <c r="H60" s="16"/>
    </row>
    <row r="61" spans="1:8" ht="12.75">
      <c r="A61" s="16"/>
      <c r="B61" s="51">
        <v>41843</v>
      </c>
      <c r="C61" s="45">
        <v>0</v>
      </c>
      <c r="D61" s="45"/>
      <c r="E61" s="46" t="s">
        <v>8</v>
      </c>
      <c r="F61" s="20"/>
      <c r="G61" s="20"/>
      <c r="H61" s="16"/>
    </row>
    <row r="62" spans="1:8" ht="12.75">
      <c r="A62" s="16"/>
      <c r="B62" s="55">
        <v>41844</v>
      </c>
      <c r="C62" s="53" t="s">
        <v>7</v>
      </c>
      <c r="D62" s="49"/>
      <c r="E62" s="53">
        <v>5</v>
      </c>
      <c r="F62" s="20"/>
      <c r="G62" s="20"/>
      <c r="H62" s="16"/>
    </row>
    <row r="63" spans="1:8" ht="12.75">
      <c r="A63" s="16"/>
      <c r="B63" s="51">
        <v>41845</v>
      </c>
      <c r="C63" s="45">
        <v>0</v>
      </c>
      <c r="D63" s="45"/>
      <c r="E63" s="46">
        <v>4</v>
      </c>
      <c r="F63" s="20"/>
      <c r="G63" s="20"/>
      <c r="H63" s="16"/>
    </row>
    <row r="64" spans="1:8" ht="12.75">
      <c r="A64" s="16"/>
      <c r="B64" s="55">
        <v>41846</v>
      </c>
      <c r="C64" s="53">
        <v>0</v>
      </c>
      <c r="D64" s="49"/>
      <c r="E64" s="53">
        <v>10</v>
      </c>
      <c r="F64" s="20"/>
      <c r="G64" s="20"/>
      <c r="H64" s="16"/>
    </row>
    <row r="65" spans="1:8" ht="12.75">
      <c r="A65" s="16"/>
      <c r="B65" s="51">
        <v>74719</v>
      </c>
      <c r="C65" s="45">
        <v>0.35</v>
      </c>
      <c r="D65" s="45"/>
      <c r="E65" s="46">
        <v>10</v>
      </c>
      <c r="F65" s="20"/>
      <c r="G65" s="20"/>
      <c r="H65" s="16"/>
    </row>
    <row r="66" spans="1:8" ht="12.75">
      <c r="A66" s="16"/>
      <c r="B66" s="55">
        <v>41848</v>
      </c>
      <c r="C66" s="53">
        <v>0.11</v>
      </c>
      <c r="D66" s="49"/>
      <c r="E66" s="53">
        <v>8</v>
      </c>
      <c r="F66" s="20"/>
      <c r="G66" s="20"/>
      <c r="H66" s="16"/>
    </row>
    <row r="67" spans="1:8" ht="12.75">
      <c r="A67" s="16"/>
      <c r="B67" s="51">
        <v>41849</v>
      </c>
      <c r="C67" s="45">
        <v>0</v>
      </c>
      <c r="D67" s="45"/>
      <c r="E67" s="46" t="s">
        <v>9</v>
      </c>
      <c r="F67" s="20"/>
      <c r="G67" s="20"/>
      <c r="H67" s="16"/>
    </row>
    <row r="68" spans="1:8" ht="12.75">
      <c r="A68" s="16"/>
      <c r="B68" s="55">
        <v>41850</v>
      </c>
      <c r="C68" s="53">
        <v>0</v>
      </c>
      <c r="D68" s="49"/>
      <c r="E68" s="53" t="s">
        <v>9</v>
      </c>
      <c r="F68" s="20"/>
      <c r="G68" s="20"/>
      <c r="H68" s="16"/>
    </row>
    <row r="69" spans="1:8" ht="12.75">
      <c r="A69" s="16"/>
      <c r="B69" s="51">
        <v>41851</v>
      </c>
      <c r="C69" s="45">
        <v>0</v>
      </c>
      <c r="D69" s="45"/>
      <c r="E69" s="46">
        <v>37</v>
      </c>
      <c r="F69" s="20"/>
      <c r="G69" s="20"/>
      <c r="H69" s="16"/>
    </row>
    <row r="70" spans="1:8" ht="12.75">
      <c r="A70" s="16"/>
      <c r="B70" s="55">
        <v>41852</v>
      </c>
      <c r="C70" s="53">
        <v>0</v>
      </c>
      <c r="D70" s="49"/>
      <c r="E70" s="53">
        <v>8</v>
      </c>
      <c r="F70" s="20"/>
      <c r="G70" s="20"/>
      <c r="H70" s="16"/>
    </row>
    <row r="71" spans="1:8" ht="12.75">
      <c r="A71" s="16"/>
      <c r="B71" s="51">
        <v>41853</v>
      </c>
      <c r="C71" s="45">
        <v>0.03</v>
      </c>
      <c r="D71" s="45"/>
      <c r="E71" s="46">
        <v>20</v>
      </c>
      <c r="F71" s="20"/>
      <c r="G71" s="20"/>
      <c r="H71" s="16"/>
    </row>
    <row r="72" spans="1:8" ht="12.75">
      <c r="A72" s="16"/>
      <c r="B72" s="55">
        <v>41854</v>
      </c>
      <c r="C72" s="53" t="s">
        <v>7</v>
      </c>
      <c r="D72" s="49"/>
      <c r="E72" s="53">
        <v>20</v>
      </c>
      <c r="F72" s="20"/>
      <c r="G72" s="20"/>
      <c r="H72" s="16"/>
    </row>
    <row r="73" spans="1:8" ht="12.75">
      <c r="A73" s="16"/>
      <c r="B73" s="51">
        <v>41855</v>
      </c>
      <c r="C73" s="45" t="s">
        <v>7</v>
      </c>
      <c r="D73" s="45"/>
      <c r="E73" s="46" t="s">
        <v>8</v>
      </c>
      <c r="F73" s="20"/>
      <c r="G73" s="20"/>
      <c r="H73" s="16"/>
    </row>
    <row r="74" spans="1:8" ht="12.75">
      <c r="A74" s="16"/>
      <c r="B74" s="55">
        <v>41856</v>
      </c>
      <c r="C74" s="53">
        <v>0</v>
      </c>
      <c r="D74" s="49"/>
      <c r="E74" s="53" t="s">
        <v>8</v>
      </c>
      <c r="F74" s="20"/>
      <c r="G74" s="20"/>
      <c r="H74" s="16"/>
    </row>
    <row r="75" spans="1:8" ht="12.75">
      <c r="A75" s="16"/>
      <c r="B75" s="51">
        <v>41857</v>
      </c>
      <c r="C75" s="45">
        <v>0</v>
      </c>
      <c r="D75" s="45"/>
      <c r="E75" s="46">
        <v>20</v>
      </c>
      <c r="F75" s="20"/>
      <c r="G75" s="20"/>
      <c r="H75" s="16"/>
    </row>
    <row r="76" spans="1:8" ht="12.75">
      <c r="A76" s="16"/>
      <c r="B76" s="55">
        <v>41858</v>
      </c>
      <c r="C76" s="53">
        <v>0.01</v>
      </c>
      <c r="D76" s="49"/>
      <c r="E76" s="53">
        <v>28</v>
      </c>
      <c r="F76" s="20"/>
      <c r="G76" s="20"/>
      <c r="H76" s="16"/>
    </row>
    <row r="77" spans="1:8" ht="12.75">
      <c r="A77" s="16"/>
      <c r="B77" s="51">
        <v>41859</v>
      </c>
      <c r="C77" s="45">
        <v>0</v>
      </c>
      <c r="D77" s="45"/>
      <c r="E77" s="46">
        <v>12</v>
      </c>
      <c r="F77" s="20"/>
      <c r="G77" s="20"/>
      <c r="H77" s="16"/>
    </row>
    <row r="78" spans="1:8" ht="12.75">
      <c r="A78" s="16"/>
      <c r="B78" s="55">
        <v>41860</v>
      </c>
      <c r="C78" s="53">
        <v>0</v>
      </c>
      <c r="D78" s="49"/>
      <c r="E78" s="53">
        <v>52</v>
      </c>
      <c r="F78" s="20"/>
      <c r="G78" s="20"/>
      <c r="H78" s="16"/>
    </row>
    <row r="79" spans="1:8" ht="12.75">
      <c r="A79" s="16"/>
      <c r="B79" s="51">
        <v>41861</v>
      </c>
      <c r="C79" s="45">
        <v>0</v>
      </c>
      <c r="D79" s="45"/>
      <c r="E79" s="46">
        <v>10</v>
      </c>
      <c r="F79" s="20"/>
      <c r="G79" s="20"/>
      <c r="H79" s="16"/>
    </row>
    <row r="80" spans="1:8" ht="12.75">
      <c r="A80" s="16"/>
      <c r="B80" s="55">
        <v>41862</v>
      </c>
      <c r="C80" s="53">
        <v>0</v>
      </c>
      <c r="D80" s="49"/>
      <c r="E80" s="53">
        <v>12</v>
      </c>
      <c r="F80" s="20"/>
      <c r="G80" s="20"/>
      <c r="H80" s="16"/>
    </row>
    <row r="81" spans="1:8" ht="12.75">
      <c r="A81" s="16"/>
      <c r="B81" s="51">
        <v>41863</v>
      </c>
      <c r="C81" s="45">
        <v>0</v>
      </c>
      <c r="D81" s="45"/>
      <c r="E81" s="46">
        <v>27</v>
      </c>
      <c r="F81" s="20"/>
      <c r="G81" s="20"/>
      <c r="H81" s="16"/>
    </row>
    <row r="82" spans="1:8" ht="12.75">
      <c r="A82" s="16"/>
      <c r="B82" s="55">
        <v>41864</v>
      </c>
      <c r="C82" s="53">
        <v>1.06</v>
      </c>
      <c r="D82" s="49"/>
      <c r="E82" s="53">
        <v>79</v>
      </c>
      <c r="F82" s="20"/>
      <c r="G82" s="20"/>
      <c r="H82" s="16"/>
    </row>
    <row r="83" spans="1:8" ht="12.75">
      <c r="A83" s="16"/>
      <c r="B83" s="51">
        <v>41865</v>
      </c>
      <c r="C83" s="45">
        <v>0</v>
      </c>
      <c r="D83" s="45"/>
      <c r="E83" s="46">
        <v>71</v>
      </c>
      <c r="F83" s="20"/>
      <c r="G83" s="20"/>
      <c r="H83" s="16"/>
    </row>
    <row r="84" spans="1:8" ht="12.75">
      <c r="A84" s="16"/>
      <c r="B84" s="55">
        <v>41866</v>
      </c>
      <c r="C84" s="53" t="s">
        <v>7</v>
      </c>
      <c r="D84" s="49"/>
      <c r="E84" s="53">
        <v>16</v>
      </c>
      <c r="F84" s="20"/>
      <c r="G84" s="20"/>
      <c r="H84" s="16"/>
    </row>
    <row r="85" spans="1:8" ht="12.75">
      <c r="A85" s="16"/>
      <c r="B85" s="51">
        <v>41867</v>
      </c>
      <c r="C85" s="45">
        <v>0</v>
      </c>
      <c r="D85" s="45"/>
      <c r="E85" s="46">
        <v>10</v>
      </c>
      <c r="F85" s="20"/>
      <c r="G85" s="20"/>
      <c r="H85" s="16"/>
    </row>
    <row r="86" spans="1:8" ht="12.75">
      <c r="A86" s="16"/>
      <c r="B86" s="55">
        <v>41868</v>
      </c>
      <c r="C86" s="53" t="s">
        <v>7</v>
      </c>
      <c r="D86" s="49"/>
      <c r="E86" s="53">
        <v>10</v>
      </c>
      <c r="F86" s="20"/>
      <c r="G86" s="20"/>
      <c r="H86" s="16"/>
    </row>
    <row r="87" spans="1:8" ht="12.75">
      <c r="A87" s="16"/>
      <c r="B87" s="51">
        <v>41869</v>
      </c>
      <c r="C87" s="45">
        <v>0</v>
      </c>
      <c r="D87" s="45"/>
      <c r="E87" s="46" t="s">
        <v>8</v>
      </c>
      <c r="F87" s="20"/>
      <c r="G87" s="20"/>
      <c r="H87" s="16"/>
    </row>
    <row r="88" spans="1:8" ht="12.75">
      <c r="A88" s="16"/>
      <c r="B88" s="55">
        <v>41870</v>
      </c>
      <c r="C88" s="53">
        <v>0</v>
      </c>
      <c r="D88" s="49"/>
      <c r="E88" s="53">
        <v>51</v>
      </c>
      <c r="F88" s="20"/>
      <c r="G88" s="20"/>
      <c r="H88" s="16"/>
    </row>
    <row r="89" spans="1:8" ht="12.75">
      <c r="A89" s="16"/>
      <c r="B89" s="51">
        <v>41871</v>
      </c>
      <c r="C89" s="45">
        <v>0</v>
      </c>
      <c r="D89" s="45"/>
      <c r="E89" s="46">
        <v>41</v>
      </c>
      <c r="F89" s="20"/>
      <c r="G89" s="20"/>
      <c r="H89" s="16"/>
    </row>
    <row r="90" spans="1:8" ht="12.75">
      <c r="A90" s="16"/>
      <c r="B90" s="55">
        <v>41872</v>
      </c>
      <c r="C90" s="53">
        <v>0</v>
      </c>
      <c r="D90" s="49"/>
      <c r="E90" s="53">
        <v>12</v>
      </c>
      <c r="F90" s="20"/>
      <c r="G90" s="20"/>
      <c r="H90" s="16"/>
    </row>
    <row r="91" spans="1:8" ht="12.75">
      <c r="A91" s="16"/>
      <c r="B91" s="51">
        <v>41873</v>
      </c>
      <c r="C91" s="45">
        <v>0.08</v>
      </c>
      <c r="D91" s="45"/>
      <c r="E91" s="46">
        <v>22</v>
      </c>
      <c r="F91" s="20"/>
      <c r="G91" s="20"/>
      <c r="H91" s="16"/>
    </row>
    <row r="92" spans="1:8" ht="12.75">
      <c r="A92" s="16"/>
      <c r="B92" s="55">
        <v>41874</v>
      </c>
      <c r="C92" s="53">
        <v>0</v>
      </c>
      <c r="D92" s="49"/>
      <c r="E92" s="53">
        <v>10</v>
      </c>
      <c r="F92" s="20"/>
      <c r="G92" s="20"/>
      <c r="H92" s="16"/>
    </row>
    <row r="93" spans="1:8" ht="12.75">
      <c r="A93" s="16"/>
      <c r="B93" s="51">
        <v>41875</v>
      </c>
      <c r="C93" s="45">
        <v>0</v>
      </c>
      <c r="D93" s="45"/>
      <c r="E93" s="46">
        <v>41</v>
      </c>
      <c r="F93" s="20"/>
      <c r="G93" s="20"/>
      <c r="H93" s="16"/>
    </row>
    <row r="94" spans="1:8" ht="12.75">
      <c r="A94" s="16"/>
      <c r="B94" s="55">
        <v>41876</v>
      </c>
      <c r="C94" s="62">
        <v>0</v>
      </c>
      <c r="D94" s="49"/>
      <c r="E94" s="53">
        <v>74</v>
      </c>
      <c r="F94" s="20"/>
      <c r="G94" s="20"/>
      <c r="H94" s="16"/>
    </row>
    <row r="95" spans="1:8" ht="12.75">
      <c r="A95" s="16"/>
      <c r="B95" s="51">
        <v>41877</v>
      </c>
      <c r="C95" s="45">
        <v>0</v>
      </c>
      <c r="D95" s="45"/>
      <c r="E95" s="46">
        <v>2</v>
      </c>
      <c r="F95" s="20"/>
      <c r="G95" s="20"/>
      <c r="H95" s="16"/>
    </row>
    <row r="96" spans="1:8" ht="12.75">
      <c r="A96" s="16"/>
      <c r="B96" s="55">
        <v>41878</v>
      </c>
      <c r="C96" s="53">
        <v>0.02</v>
      </c>
      <c r="D96" s="49"/>
      <c r="E96" s="53">
        <v>2</v>
      </c>
      <c r="F96" s="20"/>
      <c r="G96" s="20"/>
      <c r="H96" s="16"/>
    </row>
    <row r="97" spans="1:8" ht="12.75">
      <c r="A97" s="16"/>
      <c r="B97" s="51">
        <v>41879</v>
      </c>
      <c r="C97" s="45">
        <v>0</v>
      </c>
      <c r="D97" s="45"/>
      <c r="E97" s="46">
        <v>13</v>
      </c>
      <c r="F97" s="20"/>
      <c r="G97" s="20"/>
      <c r="H97" s="16"/>
    </row>
    <row r="98" spans="1:8" ht="12.75">
      <c r="A98" s="16"/>
      <c r="B98" s="55">
        <v>41880</v>
      </c>
      <c r="C98" s="53">
        <v>0</v>
      </c>
      <c r="D98" s="49"/>
      <c r="E98" s="53" t="s">
        <v>9</v>
      </c>
      <c r="F98" s="20"/>
      <c r="G98" s="20"/>
      <c r="H98" s="16"/>
    </row>
    <row r="99" spans="1:8" ht="12.75">
      <c r="A99" s="16"/>
      <c r="B99" s="51">
        <v>41881</v>
      </c>
      <c r="C99" s="45">
        <v>0</v>
      </c>
      <c r="D99" s="45"/>
      <c r="E99" s="46">
        <v>10</v>
      </c>
      <c r="F99" s="20"/>
      <c r="G99" s="20"/>
      <c r="H99" s="16"/>
    </row>
    <row r="100" spans="1:8" ht="12.75">
      <c r="A100" s="16"/>
      <c r="B100" s="55">
        <v>41882</v>
      </c>
      <c r="C100" s="53">
        <v>0.54</v>
      </c>
      <c r="D100" s="49"/>
      <c r="E100" s="53" t="s">
        <v>8</v>
      </c>
      <c r="F100" s="20"/>
      <c r="G100" s="20"/>
      <c r="H100" s="16"/>
    </row>
    <row r="101" spans="1:8" ht="12.75">
      <c r="A101" s="16"/>
      <c r="B101" s="51"/>
      <c r="C101" s="45"/>
      <c r="D101" s="45"/>
      <c r="E101" s="46"/>
      <c r="F101" s="20"/>
      <c r="G101" s="20"/>
      <c r="H101" s="16"/>
    </row>
    <row r="102" spans="1:8" ht="12.75">
      <c r="A102" s="25"/>
      <c r="B102" s="55"/>
      <c r="C102" s="53"/>
      <c r="D102" s="53"/>
      <c r="E102" s="53"/>
      <c r="F102" s="25"/>
      <c r="G102" s="25"/>
      <c r="H102" s="25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</sheetData>
  <sheetProtection/>
  <printOptions horizontalCentered="1"/>
  <pageMargins left="0.75" right="0.75" top="0.44" bottom="0.62" header="0.32" footer="0.5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1"/>
  <sheetViews>
    <sheetView zoomScale="70" zoomScaleNormal="70" zoomScalePageLayoutView="0" workbookViewId="0" topLeftCell="A1">
      <selection activeCell="E15" sqref="E15"/>
    </sheetView>
  </sheetViews>
  <sheetFormatPr defaultColWidth="9.140625" defaultRowHeight="12.75"/>
  <cols>
    <col min="2" max="2" width="13.57421875" style="0" customWidth="1"/>
    <col min="5" max="5" width="18.140625" style="0" customWidth="1"/>
  </cols>
  <sheetData>
    <row r="2" spans="2:6" ht="12.75">
      <c r="B2" s="3">
        <v>41781</v>
      </c>
      <c r="C2" s="4">
        <v>12</v>
      </c>
      <c r="E2" s="12" t="s">
        <v>10</v>
      </c>
      <c r="F2">
        <f>GEOMEAN(C2:C81)</f>
        <v>11.737737269970463</v>
      </c>
    </row>
    <row r="3" spans="2:6" ht="12.75">
      <c r="B3" s="5">
        <v>41788</v>
      </c>
      <c r="C3" s="6">
        <v>48</v>
      </c>
      <c r="E3" s="15" t="s">
        <v>14</v>
      </c>
      <c r="F3">
        <f>COUNTIF(C2:C81,"&gt;104")</f>
        <v>4</v>
      </c>
    </row>
    <row r="4" spans="2:6" ht="12.75">
      <c r="B4" s="5">
        <v>41795</v>
      </c>
      <c r="C4" s="7">
        <v>30</v>
      </c>
      <c r="E4" s="12" t="s">
        <v>11</v>
      </c>
      <c r="F4">
        <f>COUNTIF(C2:C81,"&lt;=104")</f>
        <v>76</v>
      </c>
    </row>
    <row r="5" spans="2:3" ht="12.75">
      <c r="B5" s="5">
        <v>41796</v>
      </c>
      <c r="C5" s="6">
        <v>18</v>
      </c>
    </row>
    <row r="6" spans="2:6" ht="12.75">
      <c r="B6" s="5">
        <v>41802</v>
      </c>
      <c r="C6" s="7">
        <v>52</v>
      </c>
      <c r="E6" s="15" t="s">
        <v>15</v>
      </c>
      <c r="F6">
        <f>COUNTIF(C2:C81,"&gt;60")</f>
        <v>11</v>
      </c>
    </row>
    <row r="7" spans="2:6" ht="12.75">
      <c r="B7" s="5">
        <v>41804</v>
      </c>
      <c r="C7" s="8">
        <v>151</v>
      </c>
      <c r="E7" s="15" t="s">
        <v>13</v>
      </c>
      <c r="F7">
        <f>COUNTIF(C2:C81,"&lt;=60")</f>
        <v>69</v>
      </c>
    </row>
    <row r="8" spans="2:3" ht="12.75">
      <c r="B8" s="5">
        <v>41806</v>
      </c>
      <c r="C8" s="7">
        <v>25</v>
      </c>
    </row>
    <row r="9" spans="2:6" ht="12.75">
      <c r="B9" s="9">
        <v>41807</v>
      </c>
      <c r="C9" s="7">
        <v>6</v>
      </c>
      <c r="E9" s="12" t="s">
        <v>12</v>
      </c>
      <c r="F9">
        <f>F4+F3</f>
        <v>80</v>
      </c>
    </row>
    <row r="10" spans="2:3" ht="12.75">
      <c r="B10" s="9">
        <v>41809</v>
      </c>
      <c r="C10" s="7">
        <v>27</v>
      </c>
    </row>
    <row r="11" spans="2:3" ht="12.75">
      <c r="B11" s="10">
        <v>41810</v>
      </c>
      <c r="C11" s="7">
        <v>5</v>
      </c>
    </row>
    <row r="12" spans="2:3" ht="12.75">
      <c r="B12" s="10">
        <v>41811</v>
      </c>
      <c r="C12" s="6">
        <v>41</v>
      </c>
    </row>
    <row r="13" spans="2:3" ht="12.75">
      <c r="B13" s="10">
        <v>41812</v>
      </c>
      <c r="C13" s="6">
        <v>20</v>
      </c>
    </row>
    <row r="14" spans="2:3" ht="12.75">
      <c r="B14" s="10">
        <v>41813</v>
      </c>
      <c r="C14" s="7">
        <v>1</v>
      </c>
    </row>
    <row r="15" spans="2:3" ht="12.75">
      <c r="B15" s="9">
        <v>41814</v>
      </c>
      <c r="C15" s="6">
        <v>1</v>
      </c>
    </row>
    <row r="16" spans="2:3" ht="12.75">
      <c r="B16" s="10">
        <v>41815</v>
      </c>
      <c r="C16" s="6">
        <v>10</v>
      </c>
    </row>
    <row r="17" spans="2:3" ht="12.75">
      <c r="B17" s="9">
        <v>41816</v>
      </c>
      <c r="C17" s="6">
        <v>33</v>
      </c>
    </row>
    <row r="18" spans="2:3" ht="12.75">
      <c r="B18" s="10">
        <v>41817</v>
      </c>
      <c r="C18" s="6">
        <v>2</v>
      </c>
    </row>
    <row r="19" spans="2:3" ht="12.75">
      <c r="B19" s="9">
        <v>41818</v>
      </c>
      <c r="C19" s="7">
        <v>2</v>
      </c>
    </row>
    <row r="20" spans="2:3" ht="12.75">
      <c r="B20" s="9">
        <v>41819</v>
      </c>
      <c r="C20" s="7">
        <v>1</v>
      </c>
    </row>
    <row r="21" spans="2:3" ht="12.75">
      <c r="B21" s="9">
        <v>41820</v>
      </c>
      <c r="C21" s="6">
        <v>1</v>
      </c>
    </row>
    <row r="22" spans="2:3" ht="12.75">
      <c r="B22" s="9">
        <v>41821</v>
      </c>
      <c r="C22" s="6">
        <v>10</v>
      </c>
    </row>
    <row r="23" spans="2:3" ht="12.75">
      <c r="B23" s="9">
        <v>41822</v>
      </c>
      <c r="C23" s="6">
        <v>2</v>
      </c>
    </row>
    <row r="24" spans="2:3" ht="12.75">
      <c r="B24" s="9">
        <v>41825</v>
      </c>
      <c r="C24" s="8">
        <v>1600</v>
      </c>
    </row>
    <row r="25" spans="2:3" ht="12.75">
      <c r="B25" s="9">
        <v>41826</v>
      </c>
      <c r="C25" s="6">
        <v>31</v>
      </c>
    </row>
    <row r="26" spans="2:3" ht="12.75">
      <c r="B26" s="9">
        <v>41827</v>
      </c>
      <c r="C26" s="11">
        <v>63</v>
      </c>
    </row>
    <row r="27" spans="2:3" ht="12.75">
      <c r="B27" s="9">
        <v>41828</v>
      </c>
      <c r="C27" s="11">
        <v>10</v>
      </c>
    </row>
    <row r="28" spans="2:3" ht="12.75">
      <c r="B28" s="9">
        <v>41829</v>
      </c>
      <c r="C28" s="6">
        <v>10</v>
      </c>
    </row>
    <row r="29" spans="2:3" ht="12.75">
      <c r="B29" s="9">
        <v>41830</v>
      </c>
      <c r="C29" s="6">
        <v>20</v>
      </c>
    </row>
    <row r="30" spans="2:3" ht="12.75">
      <c r="B30" s="9">
        <v>41831</v>
      </c>
      <c r="C30" s="11">
        <v>56</v>
      </c>
    </row>
    <row r="31" spans="2:3" ht="12.75">
      <c r="B31" s="9">
        <v>41832</v>
      </c>
      <c r="C31" s="11">
        <v>63</v>
      </c>
    </row>
    <row r="32" spans="2:3" ht="12.75">
      <c r="B32" s="13">
        <v>41833</v>
      </c>
      <c r="C32" s="11">
        <v>6</v>
      </c>
    </row>
    <row r="33" spans="2:3" ht="12.75">
      <c r="B33" s="9">
        <v>41834</v>
      </c>
      <c r="C33" s="6">
        <v>8</v>
      </c>
    </row>
    <row r="34" spans="2:3" ht="12.75">
      <c r="B34" s="9">
        <v>41835</v>
      </c>
      <c r="C34" s="6">
        <v>100</v>
      </c>
    </row>
    <row r="35" spans="2:3" ht="12.75">
      <c r="B35" s="9">
        <v>41836</v>
      </c>
      <c r="C35" s="6">
        <v>10</v>
      </c>
    </row>
    <row r="36" spans="2:3" ht="12.75">
      <c r="B36" s="9">
        <v>41837</v>
      </c>
      <c r="C36" s="8">
        <v>185</v>
      </c>
    </row>
    <row r="37" spans="2:3" ht="12.75">
      <c r="B37" s="9">
        <v>41838</v>
      </c>
      <c r="C37" s="8">
        <v>546</v>
      </c>
    </row>
    <row r="38" spans="2:3" ht="12.75">
      <c r="B38" s="9">
        <v>41839</v>
      </c>
      <c r="C38" s="6">
        <v>1</v>
      </c>
    </row>
    <row r="39" spans="2:3" ht="12.75">
      <c r="B39" s="9">
        <v>41840</v>
      </c>
      <c r="C39" s="6">
        <v>62</v>
      </c>
    </row>
    <row r="40" spans="2:3" ht="12.75">
      <c r="B40" s="9">
        <v>41841</v>
      </c>
      <c r="C40" s="6">
        <v>31</v>
      </c>
    </row>
    <row r="41" spans="2:3" ht="12.75">
      <c r="B41" s="9">
        <v>41842</v>
      </c>
      <c r="C41" s="6">
        <v>1</v>
      </c>
    </row>
    <row r="42" spans="2:3" ht="12.75">
      <c r="B42" s="9">
        <v>41843</v>
      </c>
      <c r="C42" s="6">
        <v>1</v>
      </c>
    </row>
    <row r="43" spans="2:3" ht="12.75">
      <c r="B43" s="9">
        <v>41844</v>
      </c>
      <c r="C43" s="6">
        <v>5</v>
      </c>
    </row>
    <row r="44" spans="2:3" ht="12.75">
      <c r="B44" s="9">
        <v>41845</v>
      </c>
      <c r="C44" s="11">
        <v>4</v>
      </c>
    </row>
    <row r="45" spans="2:3" ht="12.75">
      <c r="B45" s="9">
        <v>41846</v>
      </c>
      <c r="C45" s="11">
        <v>10</v>
      </c>
    </row>
    <row r="46" spans="2:3" ht="12.75">
      <c r="B46" s="9">
        <v>41847</v>
      </c>
      <c r="C46" s="11">
        <v>10</v>
      </c>
    </row>
    <row r="47" spans="2:3" ht="12.75">
      <c r="B47" s="9">
        <v>41848</v>
      </c>
      <c r="C47" s="11">
        <v>8</v>
      </c>
    </row>
    <row r="48" spans="2:3" ht="12.75">
      <c r="B48" s="9">
        <v>41849</v>
      </c>
      <c r="C48" s="14">
        <v>1</v>
      </c>
    </row>
    <row r="49" spans="2:3" ht="12.75">
      <c r="B49" s="9">
        <v>41850</v>
      </c>
      <c r="C49" s="14">
        <v>1</v>
      </c>
    </row>
    <row r="50" spans="2:3" ht="12.75">
      <c r="B50" s="9">
        <v>41851</v>
      </c>
      <c r="C50" s="6">
        <v>37</v>
      </c>
    </row>
    <row r="51" spans="2:3" ht="12.75">
      <c r="B51" s="9">
        <v>41852</v>
      </c>
      <c r="C51" s="6">
        <v>8</v>
      </c>
    </row>
    <row r="52" spans="2:3" ht="12.75">
      <c r="B52" s="10">
        <v>41853</v>
      </c>
      <c r="C52" s="6">
        <v>20</v>
      </c>
    </row>
    <row r="53" spans="2:3" ht="12.75">
      <c r="B53" s="9">
        <v>41854</v>
      </c>
      <c r="C53" s="6">
        <v>20</v>
      </c>
    </row>
    <row r="54" spans="2:3" ht="12.75">
      <c r="B54" s="9">
        <v>41855</v>
      </c>
      <c r="C54" s="6">
        <v>1</v>
      </c>
    </row>
    <row r="55" spans="2:3" ht="12.75">
      <c r="B55" s="9">
        <v>41856</v>
      </c>
      <c r="C55" s="6">
        <v>1</v>
      </c>
    </row>
    <row r="56" spans="2:3" ht="12.75">
      <c r="B56" s="9">
        <v>41857</v>
      </c>
      <c r="C56" s="6">
        <v>20</v>
      </c>
    </row>
    <row r="57" spans="2:3" ht="12.75">
      <c r="B57" s="9">
        <v>41858</v>
      </c>
      <c r="C57" s="6">
        <v>28</v>
      </c>
    </row>
    <row r="58" spans="2:3" ht="12.75">
      <c r="B58" s="10">
        <v>41859</v>
      </c>
      <c r="C58" s="6">
        <v>12</v>
      </c>
    </row>
    <row r="59" spans="2:3" ht="12.75">
      <c r="B59" s="9">
        <v>41860</v>
      </c>
      <c r="C59" s="6">
        <v>52</v>
      </c>
    </row>
    <row r="60" spans="2:3" ht="12.75">
      <c r="B60" s="10">
        <v>41861</v>
      </c>
      <c r="C60" s="6">
        <v>10</v>
      </c>
    </row>
    <row r="61" spans="2:3" ht="12.75">
      <c r="B61" s="10">
        <v>41862</v>
      </c>
      <c r="C61" s="6">
        <v>12</v>
      </c>
    </row>
    <row r="62" spans="2:3" ht="12.75">
      <c r="B62" s="10">
        <v>41863</v>
      </c>
      <c r="C62" s="6">
        <v>27</v>
      </c>
    </row>
    <row r="63" spans="2:3" ht="12.75">
      <c r="B63" s="10">
        <v>41864</v>
      </c>
      <c r="C63" s="6">
        <v>79</v>
      </c>
    </row>
    <row r="64" spans="2:3" ht="12.75">
      <c r="B64" s="10">
        <v>41865</v>
      </c>
      <c r="C64" s="6">
        <v>71</v>
      </c>
    </row>
    <row r="65" spans="2:3" ht="12.75">
      <c r="B65" s="10">
        <v>41866</v>
      </c>
      <c r="C65" s="6">
        <v>16</v>
      </c>
    </row>
    <row r="66" spans="2:3" ht="12.75">
      <c r="B66" s="10">
        <v>41867</v>
      </c>
      <c r="C66" s="6">
        <v>10</v>
      </c>
    </row>
    <row r="67" spans="2:3" ht="12.75">
      <c r="B67" s="10">
        <v>41868</v>
      </c>
      <c r="C67" s="6">
        <v>10</v>
      </c>
    </row>
    <row r="68" spans="2:3" ht="12.75">
      <c r="B68" s="10">
        <v>41869</v>
      </c>
      <c r="C68" s="6">
        <v>1</v>
      </c>
    </row>
    <row r="69" spans="2:3" ht="12.75">
      <c r="B69" s="10">
        <v>41870</v>
      </c>
      <c r="C69" s="6">
        <v>51</v>
      </c>
    </row>
    <row r="70" spans="2:3" ht="12.75">
      <c r="B70" s="10">
        <v>41871</v>
      </c>
      <c r="C70" s="6">
        <v>41</v>
      </c>
    </row>
    <row r="71" spans="2:3" ht="12.75">
      <c r="B71" s="10">
        <v>41872</v>
      </c>
      <c r="C71" s="61">
        <v>12</v>
      </c>
    </row>
    <row r="72" spans="2:3" ht="12.75">
      <c r="B72" s="10">
        <v>41873</v>
      </c>
      <c r="C72" s="61">
        <v>22</v>
      </c>
    </row>
    <row r="73" spans="2:3" ht="12.75">
      <c r="B73" s="10">
        <v>41874</v>
      </c>
      <c r="C73" s="61">
        <v>10</v>
      </c>
    </row>
    <row r="74" spans="2:3" ht="12.75">
      <c r="B74" s="10">
        <v>41875</v>
      </c>
      <c r="C74" s="61">
        <v>41</v>
      </c>
    </row>
    <row r="75" spans="2:3" ht="12.75">
      <c r="B75" s="10">
        <v>41876</v>
      </c>
      <c r="C75" s="61">
        <v>74</v>
      </c>
    </row>
    <row r="76" spans="2:3" ht="12.75">
      <c r="B76" s="10">
        <v>41877</v>
      </c>
      <c r="C76" s="61">
        <v>2</v>
      </c>
    </row>
    <row r="77" spans="2:3" ht="12.75">
      <c r="B77" s="10">
        <v>41878</v>
      </c>
      <c r="C77" s="61">
        <v>2</v>
      </c>
    </row>
    <row r="78" spans="2:3" ht="12.75">
      <c r="B78" s="10">
        <v>41879</v>
      </c>
      <c r="C78" s="61">
        <v>13</v>
      </c>
    </row>
    <row r="79" spans="2:3" ht="12.75">
      <c r="B79" s="10">
        <v>41880</v>
      </c>
      <c r="C79" s="61">
        <v>1</v>
      </c>
    </row>
    <row r="80" spans="2:3" ht="12.75">
      <c r="B80" s="10">
        <v>41881</v>
      </c>
      <c r="C80" s="61">
        <v>10</v>
      </c>
    </row>
    <row r="81" spans="2:3" ht="12.75">
      <c r="B81" s="10">
        <v>41882</v>
      </c>
      <c r="C81" s="61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Wu_D</cp:lastModifiedBy>
  <cp:lastPrinted>2014-08-12T17:29:12Z</cp:lastPrinted>
  <dcterms:created xsi:type="dcterms:W3CDTF">2010-06-23T18:14:54Z</dcterms:created>
  <dcterms:modified xsi:type="dcterms:W3CDTF">2014-09-02T13:38:45Z</dcterms:modified>
  <cp:category/>
  <cp:version/>
  <cp:contentType/>
  <cp:contentStatus/>
</cp:coreProperties>
</file>