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25" yWindow="45" windowWidth="19305" windowHeight="9780" activeTab="0"/>
  </bookViews>
  <sheets>
    <sheet name="mstreet" sheetId="1" r:id="rId1"/>
    <sheet name="GEOMEAN" sheetId="2" r:id="rId2"/>
  </sheets>
  <definedNames>
    <definedName name="_xlnm.Print_Area" localSheetId="0">'mstreet'!$A$1:$G$66</definedName>
  </definedNames>
  <calcPr fullCalcOnLoad="1"/>
</workbook>
</file>

<file path=xl/sharedStrings.xml><?xml version="1.0" encoding="utf-8"?>
<sst xmlns="http://schemas.openxmlformats.org/spreadsheetml/2006/main" count="30" uniqueCount="21">
  <si>
    <t xml:space="preserve">A swimming advisory is declared by the DCR for the following day if: </t>
  </si>
  <si>
    <t xml:space="preserve">      ▪  counts exceed 104 counts/100 mL limit;</t>
  </si>
  <si>
    <t xml:space="preserve">      ▪  OR if the 5-day running geometric mean exceeds 35 counts/100 mL (geometric mean of the previous 5 days' samples).</t>
  </si>
  <si>
    <t>Daily rainfall totals from Logan Airport, National Weather Service raingauge</t>
  </si>
  <si>
    <t>All results are in counts/100 mL and testing is performed by DCR.</t>
  </si>
  <si>
    <t xml:space="preserve"> Daily Rainfall (in.)</t>
  </si>
  <si>
    <t>M Street</t>
  </si>
  <si>
    <t>&lt;2</t>
  </si>
  <si>
    <t>Trace</t>
  </si>
  <si>
    <t>Geomean=</t>
  </si>
  <si>
    <t>Samples under 104cfu/100mL</t>
  </si>
  <si>
    <t>total # of samples =</t>
  </si>
  <si>
    <t xml:space="preserve">Weekly sampling by DCR began May 22, 2014. </t>
  </si>
  <si>
    <t>Samples under 60cfu/100mL</t>
  </si>
  <si>
    <t>Samples at or over 60cfu/100mL</t>
  </si>
  <si>
    <t>Samples over 104cfu/100mL</t>
  </si>
  <si>
    <t>Bacteria monitoring is conducted by the Massachusetts Dept. of Conservation and Recreation (DCR) during the swimming season.</t>
  </si>
  <si>
    <t>Bacteria samples are collected at one location along the beach, and test results are available 24 hours later.</t>
  </si>
  <si>
    <t>High bacteria triggers a swimming advisory and repeated sampling until bacteria meet limits.</t>
  </si>
  <si>
    <r>
      <t xml:space="preserve">Displayed are </t>
    </r>
    <r>
      <rPr>
        <i/>
        <sz val="10"/>
        <color indexed="32"/>
        <rFont val="Arial"/>
        <family val="2"/>
      </rPr>
      <t>Enterococcus</t>
    </r>
    <r>
      <rPr>
        <sz val="10"/>
        <color indexed="32"/>
        <rFont val="Arial"/>
        <family val="2"/>
      </rPr>
      <t xml:space="preserve"> bacteria counts, with high counts in red.  The maximum daily limit is </t>
    </r>
    <r>
      <rPr>
        <b/>
        <sz val="12"/>
        <color indexed="10"/>
        <rFont val="Arial"/>
        <family val="2"/>
      </rPr>
      <t>104</t>
    </r>
    <r>
      <rPr>
        <sz val="10"/>
        <color indexed="32"/>
        <rFont val="Arial"/>
        <family val="2"/>
      </rPr>
      <t xml:space="preserve"> counts/100 mL.</t>
    </r>
  </si>
  <si>
    <t>M Street Beach, South Boston: Bacterial Water Quality 2014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</si>
</sst>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mmmm\ d\,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-yyyy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20"/>
      <color indexed="18"/>
      <name val="Arial"/>
      <family val="2"/>
    </font>
    <font>
      <sz val="10"/>
      <color indexed="32"/>
      <name val="Arial"/>
      <family val="2"/>
    </font>
    <font>
      <b/>
      <sz val="10"/>
      <color indexed="10"/>
      <name val="Arial"/>
      <family val="2"/>
    </font>
    <font>
      <sz val="10"/>
      <color indexed="43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53"/>
      <name val="Arial"/>
      <family val="2"/>
    </font>
    <font>
      <i/>
      <sz val="10"/>
      <color indexed="32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b/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10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b/>
      <sz val="10"/>
      <color theme="5" tint="-0.4999699890613556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5D5E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>
        <color theme="3"/>
      </right>
      <top style="thin">
        <color theme="3"/>
      </top>
      <bottom>
        <color indexed="63"/>
      </bottom>
    </border>
    <border>
      <left style="thin"/>
      <right/>
      <top/>
      <bottom/>
    </border>
    <border>
      <left>
        <color indexed="63"/>
      </left>
      <right style="thin">
        <color theme="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" borderId="1" applyNumberFormat="0" applyAlignment="0" applyProtection="0"/>
    <xf numFmtId="0" fontId="35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10" fillId="0" borderId="3" applyNumberFormat="0" applyFill="0" applyAlignment="0" applyProtection="0"/>
    <xf numFmtId="0" fontId="22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8" fillId="22" borderId="1" applyNumberFormat="0" applyAlignment="0" applyProtection="0"/>
    <xf numFmtId="0" fontId="39" fillId="0" borderId="6" applyNumberFormat="0" applyFill="0" applyAlignment="0" applyProtection="0"/>
    <xf numFmtId="0" fontId="40" fillId="23" borderId="0" applyNumberFormat="0" applyBorder="0" applyAlignment="0" applyProtection="0"/>
    <xf numFmtId="0" fontId="0" fillId="24" borderId="7" applyNumberFormat="0" applyFont="0" applyAlignment="0" applyProtection="0"/>
    <xf numFmtId="0" fontId="41" fillId="2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164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164" fontId="13" fillId="0" borderId="0" xfId="0" applyNumberFormat="1" applyFont="1" applyFill="1" applyAlignment="1">
      <alignment/>
    </xf>
    <xf numFmtId="0" fontId="13" fillId="0" borderId="0" xfId="0" applyFont="1" applyFill="1" applyAlignment="1">
      <alignment horizontal="center"/>
    </xf>
    <xf numFmtId="165" fontId="13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25" borderId="0" xfId="0" applyFont="1" applyFill="1" applyBorder="1" applyAlignment="1">
      <alignment/>
    </xf>
    <xf numFmtId="0" fontId="2" fillId="25" borderId="0" xfId="0" applyFont="1" applyFill="1" applyBorder="1" applyAlignment="1">
      <alignment/>
    </xf>
    <xf numFmtId="2" fontId="0" fillId="25" borderId="0" xfId="0" applyNumberFormat="1" applyFont="1" applyFill="1" applyBorder="1" applyAlignment="1">
      <alignment/>
    </xf>
    <xf numFmtId="0" fontId="0" fillId="25" borderId="0" xfId="0" applyFont="1" applyFill="1" applyBorder="1" applyAlignment="1">
      <alignment horizontal="center"/>
    </xf>
    <xf numFmtId="0" fontId="13" fillId="25" borderId="0" xfId="0" applyFont="1" applyFill="1" applyBorder="1" applyAlignment="1">
      <alignment/>
    </xf>
    <xf numFmtId="0" fontId="0" fillId="25" borderId="0" xfId="0" applyFont="1" applyFill="1" applyAlignment="1">
      <alignment/>
    </xf>
    <xf numFmtId="2" fontId="4" fillId="25" borderId="0" xfId="0" applyNumberFormat="1" applyFont="1" applyFill="1" applyBorder="1" applyAlignment="1">
      <alignment/>
    </xf>
    <xf numFmtId="0" fontId="5" fillId="25" borderId="0" xfId="0" applyFont="1" applyFill="1" applyBorder="1" applyAlignment="1">
      <alignment/>
    </xf>
    <xf numFmtId="164" fontId="6" fillId="25" borderId="0" xfId="0" applyNumberFormat="1" applyFont="1" applyFill="1" applyBorder="1" applyAlignment="1">
      <alignment/>
    </xf>
    <xf numFmtId="0" fontId="6" fillId="25" borderId="0" xfId="0" applyFont="1" applyFill="1" applyBorder="1" applyAlignment="1">
      <alignment horizontal="center"/>
    </xf>
    <xf numFmtId="0" fontId="7" fillId="25" borderId="0" xfId="0" applyFont="1" applyFill="1" applyBorder="1" applyAlignment="1">
      <alignment horizontal="center"/>
    </xf>
    <xf numFmtId="0" fontId="8" fillId="25" borderId="0" xfId="0" applyFont="1" applyFill="1" applyBorder="1" applyAlignment="1">
      <alignment/>
    </xf>
    <xf numFmtId="0" fontId="6" fillId="25" borderId="0" xfId="0" applyFont="1" applyFill="1" applyBorder="1" applyAlignment="1">
      <alignment/>
    </xf>
    <xf numFmtId="164" fontId="6" fillId="25" borderId="0" xfId="0" applyNumberFormat="1" applyFont="1" applyFill="1" applyAlignment="1">
      <alignment/>
    </xf>
    <xf numFmtId="0" fontId="6" fillId="25" borderId="0" xfId="0" applyFont="1" applyFill="1" applyAlignment="1">
      <alignment horizontal="center"/>
    </xf>
    <xf numFmtId="0" fontId="13" fillId="25" borderId="0" xfId="0" applyFont="1" applyFill="1" applyAlignment="1">
      <alignment/>
    </xf>
    <xf numFmtId="0" fontId="6" fillId="25" borderId="0" xfId="0" applyFont="1" applyFill="1" applyAlignment="1">
      <alignment/>
    </xf>
    <xf numFmtId="165" fontId="6" fillId="25" borderId="0" xfId="0" applyNumberFormat="1" applyFont="1" applyFill="1" applyAlignment="1">
      <alignment/>
    </xf>
    <xf numFmtId="0" fontId="44" fillId="25" borderId="0" xfId="0" applyFont="1" applyFill="1" applyAlignment="1">
      <alignment horizontal="center"/>
    </xf>
    <xf numFmtId="0" fontId="3" fillId="26" borderId="10" xfId="0" applyFont="1" applyFill="1" applyBorder="1" applyAlignment="1">
      <alignment/>
    </xf>
    <xf numFmtId="2" fontId="0" fillId="26" borderId="11" xfId="0" applyNumberFormat="1" applyFont="1" applyFill="1" applyBorder="1" applyAlignment="1">
      <alignment/>
    </xf>
    <xf numFmtId="0" fontId="0" fillId="26" borderId="11" xfId="0" applyFont="1" applyFill="1" applyBorder="1" applyAlignment="1">
      <alignment/>
    </xf>
    <xf numFmtId="0" fontId="0" fillId="26" borderId="11" xfId="0" applyFont="1" applyFill="1" applyBorder="1" applyAlignment="1">
      <alignment horizontal="center"/>
    </xf>
    <xf numFmtId="0" fontId="0" fillId="26" borderId="12" xfId="0" applyFont="1" applyFill="1" applyBorder="1" applyAlignment="1">
      <alignment horizontal="left"/>
    </xf>
    <xf numFmtId="0" fontId="3" fillId="26" borderId="13" xfId="0" applyFont="1" applyFill="1" applyBorder="1" applyAlignment="1">
      <alignment/>
    </xf>
    <xf numFmtId="2" fontId="0" fillId="26" borderId="0" xfId="0" applyNumberFormat="1" applyFont="1" applyFill="1" applyBorder="1" applyAlignment="1">
      <alignment/>
    </xf>
    <xf numFmtId="0" fontId="0" fillId="26" borderId="0" xfId="0" applyFont="1" applyFill="1" applyBorder="1" applyAlignment="1">
      <alignment/>
    </xf>
    <xf numFmtId="0" fontId="0" fillId="26" borderId="0" xfId="0" applyFont="1" applyFill="1" applyBorder="1" applyAlignment="1">
      <alignment horizontal="center"/>
    </xf>
    <xf numFmtId="0" fontId="0" fillId="26" borderId="14" xfId="0" applyFont="1" applyFill="1" applyBorder="1" applyAlignment="1">
      <alignment horizontal="left"/>
    </xf>
    <xf numFmtId="0" fontId="3" fillId="26" borderId="0" xfId="0" applyFont="1" applyFill="1" applyBorder="1" applyAlignment="1">
      <alignment/>
    </xf>
    <xf numFmtId="0" fontId="3" fillId="26" borderId="15" xfId="0" applyFont="1" applyFill="1" applyBorder="1" applyAlignment="1">
      <alignment/>
    </xf>
    <xf numFmtId="0" fontId="3" fillId="26" borderId="16" xfId="0" applyFont="1" applyFill="1" applyBorder="1" applyAlignment="1">
      <alignment/>
    </xf>
    <xf numFmtId="0" fontId="3" fillId="26" borderId="17" xfId="0" applyFont="1" applyFill="1" applyBorder="1" applyAlignment="1">
      <alignment/>
    </xf>
    <xf numFmtId="0" fontId="3" fillId="26" borderId="18" xfId="0" applyFont="1" applyFill="1" applyBorder="1" applyAlignment="1">
      <alignment/>
    </xf>
    <xf numFmtId="0" fontId="15" fillId="27" borderId="19" xfId="0" applyFont="1" applyFill="1" applyBorder="1" applyAlignment="1">
      <alignment horizontal="center" vertical="center"/>
    </xf>
    <xf numFmtId="0" fontId="0" fillId="25" borderId="19" xfId="0" applyFont="1" applyFill="1" applyBorder="1" applyAlignment="1">
      <alignment/>
    </xf>
    <xf numFmtId="164" fontId="6" fillId="28" borderId="19" xfId="0" applyNumberFormat="1" applyFont="1" applyFill="1" applyBorder="1" applyAlignment="1">
      <alignment/>
    </xf>
    <xf numFmtId="0" fontId="6" fillId="28" borderId="19" xfId="0" applyFont="1" applyFill="1" applyBorder="1" applyAlignment="1">
      <alignment horizontal="center"/>
    </xf>
    <xf numFmtId="0" fontId="45" fillId="28" borderId="19" xfId="0" applyFont="1" applyFill="1" applyBorder="1" applyAlignment="1">
      <alignment horizontal="center"/>
    </xf>
    <xf numFmtId="2" fontId="46" fillId="25" borderId="0" xfId="0" applyNumberFormat="1" applyFont="1" applyFill="1" applyBorder="1" applyAlignment="1">
      <alignment/>
    </xf>
    <xf numFmtId="16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tabSelected="1" zoomScalePageLayoutView="0" workbookViewId="0" topLeftCell="A1">
      <selection activeCell="E35" sqref="E35"/>
    </sheetView>
  </sheetViews>
  <sheetFormatPr defaultColWidth="9.140625" defaultRowHeight="12.75"/>
  <cols>
    <col min="1" max="1" width="3.140625" style="1" customWidth="1"/>
    <col min="2" max="2" width="26.00390625" style="1" customWidth="1"/>
    <col min="3" max="3" width="31.421875" style="1" customWidth="1"/>
    <col min="4" max="4" width="2.7109375" style="1" customWidth="1"/>
    <col min="5" max="5" width="27.28125" style="1" customWidth="1"/>
    <col min="6" max="6" width="4.00390625" style="1" customWidth="1"/>
    <col min="7" max="7" width="18.140625" style="1" customWidth="1"/>
    <col min="8" max="8" width="5.140625" style="1" customWidth="1"/>
    <col min="9" max="16384" width="9.140625" style="1" customWidth="1"/>
  </cols>
  <sheetData>
    <row r="1" spans="1:8" ht="26.25">
      <c r="A1" s="9"/>
      <c r="B1" s="10" t="s">
        <v>20</v>
      </c>
      <c r="C1" s="11"/>
      <c r="D1" s="9"/>
      <c r="E1" s="12"/>
      <c r="F1" s="9"/>
      <c r="G1" s="9"/>
      <c r="H1" s="13"/>
    </row>
    <row r="2" spans="1:8" ht="9.75" customHeight="1">
      <c r="A2" s="9"/>
      <c r="B2" s="14"/>
      <c r="C2" s="11"/>
      <c r="D2" s="9"/>
      <c r="E2" s="12"/>
      <c r="F2" s="9"/>
      <c r="G2" s="9"/>
      <c r="H2" s="14"/>
    </row>
    <row r="3" spans="1:8" ht="12.75">
      <c r="A3" s="9"/>
      <c r="B3" s="28" t="s">
        <v>16</v>
      </c>
      <c r="C3" s="29"/>
      <c r="D3" s="30"/>
      <c r="E3" s="31"/>
      <c r="F3" s="31"/>
      <c r="G3" s="32"/>
      <c r="H3" s="9"/>
    </row>
    <row r="4" spans="1:8" ht="12.75">
      <c r="A4" s="9"/>
      <c r="B4" s="33" t="s">
        <v>17</v>
      </c>
      <c r="C4" s="34"/>
      <c r="D4" s="35"/>
      <c r="E4" s="36"/>
      <c r="F4" s="36"/>
      <c r="G4" s="37"/>
      <c r="H4" s="9"/>
    </row>
    <row r="5" spans="1:8" ht="12.75">
      <c r="A5" s="9"/>
      <c r="B5" s="33" t="s">
        <v>18</v>
      </c>
      <c r="C5" s="34"/>
      <c r="D5" s="35"/>
      <c r="E5" s="36"/>
      <c r="F5" s="36"/>
      <c r="G5" s="37"/>
      <c r="H5" s="9"/>
    </row>
    <row r="6" spans="1:8" ht="8.25" customHeight="1">
      <c r="A6" s="9"/>
      <c r="B6" s="33"/>
      <c r="C6" s="34"/>
      <c r="D6" s="35"/>
      <c r="E6" s="36"/>
      <c r="F6" s="36"/>
      <c r="G6" s="37"/>
      <c r="H6" s="9"/>
    </row>
    <row r="7" spans="1:8" ht="15.75">
      <c r="A7" s="9"/>
      <c r="B7" s="33" t="s">
        <v>19</v>
      </c>
      <c r="C7" s="34"/>
      <c r="D7" s="35"/>
      <c r="E7" s="36"/>
      <c r="F7" s="36"/>
      <c r="G7" s="37"/>
      <c r="H7" s="9"/>
    </row>
    <row r="8" spans="1:8" ht="6" customHeight="1">
      <c r="A8" s="9"/>
      <c r="B8" s="33"/>
      <c r="C8" s="38"/>
      <c r="D8" s="38"/>
      <c r="E8" s="38"/>
      <c r="F8" s="38"/>
      <c r="G8" s="41"/>
      <c r="H8" s="14"/>
    </row>
    <row r="9" spans="1:8" ht="12.75">
      <c r="A9" s="9"/>
      <c r="B9" s="33" t="s">
        <v>0</v>
      </c>
      <c r="C9" s="38"/>
      <c r="D9" s="38"/>
      <c r="E9" s="38"/>
      <c r="F9" s="38"/>
      <c r="G9" s="41"/>
      <c r="H9" s="14"/>
    </row>
    <row r="10" spans="1:8" ht="12.75">
      <c r="A10" s="9"/>
      <c r="B10" s="33" t="s">
        <v>1</v>
      </c>
      <c r="C10" s="38"/>
      <c r="D10" s="38"/>
      <c r="E10" s="38"/>
      <c r="F10" s="38"/>
      <c r="G10" s="41"/>
      <c r="H10" s="14"/>
    </row>
    <row r="11" spans="1:8" ht="13.5" customHeight="1">
      <c r="A11" s="9"/>
      <c r="B11" s="33" t="s">
        <v>2</v>
      </c>
      <c r="C11" s="38"/>
      <c r="D11" s="38"/>
      <c r="E11" s="38"/>
      <c r="F11" s="38"/>
      <c r="G11" s="41"/>
      <c r="H11" s="14"/>
    </row>
    <row r="12" spans="1:8" ht="18" customHeight="1">
      <c r="A12" s="9"/>
      <c r="B12" s="33" t="s">
        <v>3</v>
      </c>
      <c r="C12" s="38"/>
      <c r="D12" s="38"/>
      <c r="E12" s="38"/>
      <c r="F12" s="38"/>
      <c r="G12" s="41"/>
      <c r="H12" s="14"/>
    </row>
    <row r="13" spans="1:8" ht="12.75">
      <c r="A13" s="9"/>
      <c r="B13" s="39" t="s">
        <v>4</v>
      </c>
      <c r="C13" s="40"/>
      <c r="D13" s="40"/>
      <c r="E13" s="40"/>
      <c r="F13" s="40"/>
      <c r="G13" s="42"/>
      <c r="H13" s="14"/>
    </row>
    <row r="14" spans="1:8" ht="12.75">
      <c r="A14" s="9"/>
      <c r="B14" s="15"/>
      <c r="C14" s="15"/>
      <c r="D14" s="15"/>
      <c r="E14" s="15"/>
      <c r="F14" s="15"/>
      <c r="G14" s="15"/>
      <c r="H14" s="13"/>
    </row>
    <row r="15" spans="1:8" ht="12.75">
      <c r="A15" s="9"/>
      <c r="B15" s="48" t="s">
        <v>12</v>
      </c>
      <c r="C15" s="12"/>
      <c r="D15" s="12"/>
      <c r="E15" s="12"/>
      <c r="F15" s="12"/>
      <c r="G15" s="16"/>
      <c r="H15" s="13"/>
    </row>
    <row r="16" spans="1:8" ht="12.75">
      <c r="A16" s="9"/>
      <c r="B16" s="15"/>
      <c r="C16" s="12"/>
      <c r="D16" s="12"/>
      <c r="E16" s="12"/>
      <c r="F16" s="12"/>
      <c r="G16" s="16"/>
      <c r="H16" s="13"/>
    </row>
    <row r="17" spans="1:8" ht="15">
      <c r="A17" s="9"/>
      <c r="B17" s="9"/>
      <c r="C17" s="43" t="s">
        <v>5</v>
      </c>
      <c r="D17" s="44"/>
      <c r="E17" s="43" t="s">
        <v>6</v>
      </c>
      <c r="F17" s="14"/>
      <c r="G17" s="16"/>
      <c r="H17" s="13"/>
    </row>
    <row r="18" spans="1:8" ht="12.75">
      <c r="A18" s="9"/>
      <c r="B18" s="17"/>
      <c r="C18" s="18"/>
      <c r="D18" s="17"/>
      <c r="E18" s="19"/>
      <c r="F18" s="20"/>
      <c r="G18" s="16"/>
      <c r="H18" s="21"/>
    </row>
    <row r="19" spans="1:8" ht="12.75">
      <c r="A19" s="9"/>
      <c r="B19" s="45">
        <v>41781</v>
      </c>
      <c r="C19" s="46">
        <v>0.25</v>
      </c>
      <c r="D19" s="46"/>
      <c r="E19" s="47" t="s">
        <v>7</v>
      </c>
      <c r="F19" s="20"/>
      <c r="G19" s="16"/>
      <c r="H19" s="19"/>
    </row>
    <row r="20" spans="1:8" ht="12.75">
      <c r="A20" s="9"/>
      <c r="B20" s="22">
        <v>41788</v>
      </c>
      <c r="C20" s="23">
        <v>0</v>
      </c>
      <c r="D20" s="23"/>
      <c r="E20" s="23">
        <v>2</v>
      </c>
      <c r="F20" s="24"/>
      <c r="G20" s="14"/>
      <c r="H20" s="19"/>
    </row>
    <row r="21" spans="1:8" ht="12.75">
      <c r="A21" s="9"/>
      <c r="B21" s="45">
        <v>41795</v>
      </c>
      <c r="C21" s="46">
        <v>0.78</v>
      </c>
      <c r="D21" s="46"/>
      <c r="E21" s="47" t="s">
        <v>7</v>
      </c>
      <c r="F21" s="25"/>
      <c r="G21" s="14"/>
      <c r="H21" s="24"/>
    </row>
    <row r="22" spans="1:8" ht="12.75">
      <c r="A22" s="9"/>
      <c r="B22" s="22">
        <v>41802</v>
      </c>
      <c r="C22" s="23" t="s">
        <v>8</v>
      </c>
      <c r="D22" s="23"/>
      <c r="E22" s="23" t="s">
        <v>7</v>
      </c>
      <c r="F22" s="25"/>
      <c r="G22" s="14"/>
      <c r="H22" s="24"/>
    </row>
    <row r="23" spans="1:8" ht="12.75">
      <c r="A23" s="9"/>
      <c r="B23" s="45">
        <v>41809</v>
      </c>
      <c r="C23" s="46">
        <v>0</v>
      </c>
      <c r="D23" s="46"/>
      <c r="E23" s="47">
        <v>2</v>
      </c>
      <c r="F23" s="25"/>
      <c r="G23" s="14"/>
      <c r="H23" s="24"/>
    </row>
    <row r="24" spans="1:8" ht="12.75">
      <c r="A24" s="9"/>
      <c r="B24" s="22">
        <v>41816</v>
      </c>
      <c r="C24" s="23">
        <v>0.28</v>
      </c>
      <c r="D24" s="23"/>
      <c r="E24" s="23">
        <v>4</v>
      </c>
      <c r="F24" s="25"/>
      <c r="G24" s="14"/>
      <c r="H24" s="24"/>
    </row>
    <row r="25" spans="1:8" ht="12.75">
      <c r="A25" s="9"/>
      <c r="B25" s="45">
        <v>41822</v>
      </c>
      <c r="C25" s="46" t="s">
        <v>8</v>
      </c>
      <c r="D25" s="46"/>
      <c r="E25" s="47" t="s">
        <v>7</v>
      </c>
      <c r="F25" s="25"/>
      <c r="G25" s="14"/>
      <c r="H25" s="24"/>
    </row>
    <row r="26" spans="1:8" ht="12.75">
      <c r="A26" s="9"/>
      <c r="B26" s="26">
        <v>41825</v>
      </c>
      <c r="C26" s="23">
        <v>0.35</v>
      </c>
      <c r="D26" s="23"/>
      <c r="E26" s="23">
        <v>5</v>
      </c>
      <c r="F26" s="25"/>
      <c r="G26" s="14"/>
      <c r="H26" s="24"/>
    </row>
    <row r="27" spans="1:8" ht="12.75">
      <c r="A27" s="9"/>
      <c r="B27" s="45">
        <v>41830</v>
      </c>
      <c r="C27" s="46">
        <v>0</v>
      </c>
      <c r="D27" s="46"/>
      <c r="E27" s="47" t="s">
        <v>7</v>
      </c>
      <c r="F27" s="25"/>
      <c r="G27" s="14"/>
      <c r="H27" s="24"/>
    </row>
    <row r="28" spans="1:8" ht="12.75">
      <c r="A28" s="9"/>
      <c r="B28" s="26">
        <v>41837</v>
      </c>
      <c r="C28" s="23">
        <v>0</v>
      </c>
      <c r="D28" s="23"/>
      <c r="E28" s="23">
        <v>6</v>
      </c>
      <c r="F28" s="25"/>
      <c r="G28" s="14"/>
      <c r="H28" s="24"/>
    </row>
    <row r="29" spans="1:8" ht="12.75">
      <c r="A29" s="9"/>
      <c r="B29" s="45">
        <v>41844</v>
      </c>
      <c r="C29" s="46" t="s">
        <v>8</v>
      </c>
      <c r="D29" s="46"/>
      <c r="E29" s="47" t="s">
        <v>7</v>
      </c>
      <c r="F29" s="25"/>
      <c r="G29" s="14"/>
      <c r="H29" s="24"/>
    </row>
    <row r="30" spans="1:8" ht="12.75">
      <c r="A30" s="9"/>
      <c r="B30" s="26">
        <v>41851</v>
      </c>
      <c r="C30" s="23">
        <v>0</v>
      </c>
      <c r="D30" s="23"/>
      <c r="E30" s="23" t="s">
        <v>7</v>
      </c>
      <c r="F30" s="25"/>
      <c r="G30" s="14"/>
      <c r="H30" s="24"/>
    </row>
    <row r="31" spans="1:8" ht="12.75">
      <c r="A31" s="9"/>
      <c r="B31" s="45">
        <v>41858</v>
      </c>
      <c r="C31" s="46">
        <v>0.01</v>
      </c>
      <c r="D31" s="46"/>
      <c r="E31" s="47">
        <v>24</v>
      </c>
      <c r="F31" s="25"/>
      <c r="G31" s="14"/>
      <c r="H31" s="24"/>
    </row>
    <row r="32" spans="1:8" ht="12.75">
      <c r="A32" s="9"/>
      <c r="B32" s="26">
        <v>41865</v>
      </c>
      <c r="C32" s="23">
        <v>0</v>
      </c>
      <c r="D32" s="23"/>
      <c r="E32" s="23">
        <v>8</v>
      </c>
      <c r="F32" s="25"/>
      <c r="G32" s="14"/>
      <c r="H32" s="24"/>
    </row>
    <row r="33" spans="1:8" ht="12.75">
      <c r="A33" s="9"/>
      <c r="B33" s="45">
        <v>41872</v>
      </c>
      <c r="C33" s="46">
        <v>0</v>
      </c>
      <c r="D33" s="46"/>
      <c r="E33" s="47">
        <v>4</v>
      </c>
      <c r="F33" s="25"/>
      <c r="G33" s="14"/>
      <c r="H33" s="24"/>
    </row>
    <row r="34" spans="1:8" ht="12.75">
      <c r="A34" s="9"/>
      <c r="B34" s="26">
        <v>41879</v>
      </c>
      <c r="C34" s="23">
        <v>0</v>
      </c>
      <c r="D34" s="23"/>
      <c r="E34" s="23" t="s">
        <v>7</v>
      </c>
      <c r="F34" s="25"/>
      <c r="G34" s="14"/>
      <c r="H34" s="24"/>
    </row>
    <row r="35" spans="1:8" ht="12.75">
      <c r="A35" s="9"/>
      <c r="B35" s="45"/>
      <c r="C35" s="46"/>
      <c r="D35" s="46"/>
      <c r="E35" s="47"/>
      <c r="F35" s="25"/>
      <c r="G35" s="14"/>
      <c r="H35" s="24"/>
    </row>
    <row r="36" spans="1:8" ht="12.75">
      <c r="A36" s="9"/>
      <c r="B36" s="26"/>
      <c r="C36" s="23"/>
      <c r="D36" s="23"/>
      <c r="E36" s="23"/>
      <c r="F36" s="25"/>
      <c r="G36" s="14"/>
      <c r="H36" s="24"/>
    </row>
    <row r="37" spans="1:8" ht="12.75">
      <c r="A37" s="9"/>
      <c r="B37" s="45"/>
      <c r="C37" s="46"/>
      <c r="D37" s="46"/>
      <c r="E37" s="47"/>
      <c r="F37" s="25"/>
      <c r="G37" s="14"/>
      <c r="H37" s="24"/>
    </row>
    <row r="38" spans="1:8" ht="12.75">
      <c r="A38" s="9"/>
      <c r="B38" s="26"/>
      <c r="C38" s="23"/>
      <c r="D38" s="23"/>
      <c r="E38" s="23"/>
      <c r="F38" s="25"/>
      <c r="G38" s="14"/>
      <c r="H38" s="24"/>
    </row>
    <row r="39" spans="1:8" ht="12.75">
      <c r="A39" s="9"/>
      <c r="B39" s="45"/>
      <c r="C39" s="46"/>
      <c r="D39" s="46"/>
      <c r="E39" s="47"/>
      <c r="F39" s="25"/>
      <c r="G39" s="14"/>
      <c r="H39" s="24"/>
    </row>
    <row r="40" spans="1:8" ht="12.75">
      <c r="A40" s="9"/>
      <c r="B40" s="26"/>
      <c r="C40" s="23"/>
      <c r="D40" s="23"/>
      <c r="E40" s="23"/>
      <c r="F40" s="25"/>
      <c r="G40" s="14"/>
      <c r="H40" s="24"/>
    </row>
    <row r="41" spans="1:8" ht="12.75">
      <c r="A41" s="9"/>
      <c r="B41" s="45"/>
      <c r="C41" s="46"/>
      <c r="D41" s="46"/>
      <c r="E41" s="47"/>
      <c r="F41" s="25"/>
      <c r="G41" s="14"/>
      <c r="H41" s="24"/>
    </row>
    <row r="42" spans="1:8" ht="12.75">
      <c r="A42" s="9"/>
      <c r="B42" s="26"/>
      <c r="C42" s="23"/>
      <c r="D42" s="23"/>
      <c r="E42" s="23"/>
      <c r="F42" s="25"/>
      <c r="G42" s="14"/>
      <c r="H42" s="24"/>
    </row>
    <row r="43" spans="1:8" ht="12.75">
      <c r="A43" s="9"/>
      <c r="B43" s="45"/>
      <c r="C43" s="46"/>
      <c r="D43" s="46"/>
      <c r="E43" s="47"/>
      <c r="F43" s="25"/>
      <c r="G43" s="14"/>
      <c r="H43" s="24"/>
    </row>
    <row r="44" spans="1:8" ht="12.75">
      <c r="A44" s="9"/>
      <c r="B44" s="26"/>
      <c r="C44" s="23"/>
      <c r="D44" s="23"/>
      <c r="E44" s="23"/>
      <c r="F44" s="25"/>
      <c r="G44" s="14"/>
      <c r="H44" s="24"/>
    </row>
    <row r="45" spans="1:8" ht="12.75">
      <c r="A45" s="9"/>
      <c r="B45" s="45"/>
      <c r="C45" s="46"/>
      <c r="D45" s="46"/>
      <c r="E45" s="47"/>
      <c r="F45" s="25"/>
      <c r="G45" s="14"/>
      <c r="H45" s="24"/>
    </row>
    <row r="46" spans="1:8" ht="12.75">
      <c r="A46" s="9"/>
      <c r="B46" s="26"/>
      <c r="C46" s="23"/>
      <c r="D46" s="23"/>
      <c r="E46" s="23"/>
      <c r="F46" s="25"/>
      <c r="G46" s="14"/>
      <c r="H46" s="24"/>
    </row>
    <row r="47" spans="1:8" ht="12.75">
      <c r="A47" s="9"/>
      <c r="B47" s="45"/>
      <c r="C47" s="46"/>
      <c r="D47" s="46"/>
      <c r="E47" s="47"/>
      <c r="F47" s="25"/>
      <c r="G47" s="14"/>
      <c r="H47" s="24"/>
    </row>
    <row r="48" spans="1:8" ht="12.75">
      <c r="A48" s="9"/>
      <c r="B48" s="26"/>
      <c r="C48" s="23"/>
      <c r="D48" s="23"/>
      <c r="E48" s="23"/>
      <c r="F48" s="25"/>
      <c r="G48" s="14"/>
      <c r="H48" s="24"/>
    </row>
    <row r="49" spans="1:8" ht="12.75">
      <c r="A49" s="9"/>
      <c r="B49" s="45"/>
      <c r="C49" s="46"/>
      <c r="D49" s="46"/>
      <c r="E49" s="47"/>
      <c r="F49" s="25"/>
      <c r="G49" s="14"/>
      <c r="H49" s="24"/>
    </row>
    <row r="50" spans="1:8" ht="12.75">
      <c r="A50" s="9"/>
      <c r="B50" s="26"/>
      <c r="C50" s="23"/>
      <c r="D50" s="23"/>
      <c r="E50" s="23"/>
      <c r="F50" s="25"/>
      <c r="G50" s="14"/>
      <c r="H50" s="24"/>
    </row>
    <row r="51" spans="1:8" ht="12.75">
      <c r="A51" s="9"/>
      <c r="B51" s="45"/>
      <c r="C51" s="46"/>
      <c r="D51" s="46"/>
      <c r="E51" s="47"/>
      <c r="F51" s="25"/>
      <c r="G51" s="14"/>
      <c r="H51" s="24"/>
    </row>
    <row r="52" spans="1:8" ht="12.75">
      <c r="A52" s="9"/>
      <c r="B52" s="26"/>
      <c r="C52" s="23"/>
      <c r="D52" s="23"/>
      <c r="E52" s="23"/>
      <c r="F52" s="25"/>
      <c r="G52" s="14"/>
      <c r="H52" s="24"/>
    </row>
    <row r="53" spans="1:8" ht="12.75">
      <c r="A53" s="9"/>
      <c r="B53" s="45"/>
      <c r="C53" s="46"/>
      <c r="D53" s="46"/>
      <c r="E53" s="47"/>
      <c r="F53" s="25"/>
      <c r="G53" s="14"/>
      <c r="H53" s="24"/>
    </row>
    <row r="54" spans="1:8" ht="12.75">
      <c r="A54" s="9"/>
      <c r="B54" s="26"/>
      <c r="C54" s="23"/>
      <c r="D54" s="23"/>
      <c r="E54" s="27"/>
      <c r="F54" s="25"/>
      <c r="G54" s="14"/>
      <c r="H54" s="24"/>
    </row>
    <row r="55" spans="1:8" ht="12.75">
      <c r="A55" s="9"/>
      <c r="B55" s="45"/>
      <c r="C55" s="46"/>
      <c r="D55" s="46"/>
      <c r="E55" s="47"/>
      <c r="F55" s="25"/>
      <c r="G55" s="14"/>
      <c r="H55" s="24"/>
    </row>
    <row r="56" spans="1:8" ht="12.75">
      <c r="A56" s="9"/>
      <c r="B56" s="26"/>
      <c r="C56" s="23"/>
      <c r="D56" s="23"/>
      <c r="E56" s="23"/>
      <c r="F56" s="25"/>
      <c r="G56" s="14"/>
      <c r="H56" s="24"/>
    </row>
    <row r="57" spans="1:8" ht="12.75">
      <c r="A57" s="9"/>
      <c r="B57" s="45"/>
      <c r="C57" s="46"/>
      <c r="D57" s="46"/>
      <c r="E57" s="47"/>
      <c r="F57" s="25"/>
      <c r="G57" s="14"/>
      <c r="H57" s="24"/>
    </row>
    <row r="58" spans="1:8" ht="12.75">
      <c r="A58" s="9"/>
      <c r="B58" s="26"/>
      <c r="C58" s="23"/>
      <c r="D58" s="23"/>
      <c r="E58" s="23"/>
      <c r="F58" s="25"/>
      <c r="G58" s="14"/>
      <c r="H58" s="24"/>
    </row>
    <row r="59" spans="1:8" ht="12.75">
      <c r="A59" s="9"/>
      <c r="B59" s="45"/>
      <c r="C59" s="46"/>
      <c r="D59" s="46"/>
      <c r="E59" s="47"/>
      <c r="F59" s="25"/>
      <c r="G59" s="14"/>
      <c r="H59" s="24"/>
    </row>
    <row r="60" spans="1:8" ht="12.75">
      <c r="A60" s="9"/>
      <c r="B60" s="26"/>
      <c r="C60" s="23"/>
      <c r="D60" s="23"/>
      <c r="E60" s="23"/>
      <c r="F60" s="25"/>
      <c r="G60" s="14"/>
      <c r="H60" s="24"/>
    </row>
    <row r="61" spans="1:8" ht="12.75">
      <c r="A61" s="9"/>
      <c r="B61" s="45"/>
      <c r="C61" s="46"/>
      <c r="D61" s="46"/>
      <c r="E61" s="47"/>
      <c r="F61" s="25"/>
      <c r="G61" s="14"/>
      <c r="H61" s="24"/>
    </row>
    <row r="62" spans="1:8" ht="12.75">
      <c r="A62" s="9"/>
      <c r="B62" s="26"/>
      <c r="C62" s="23"/>
      <c r="D62" s="23"/>
      <c r="E62" s="23"/>
      <c r="F62" s="25"/>
      <c r="G62" s="14"/>
      <c r="H62" s="24"/>
    </row>
    <row r="63" spans="1:8" ht="12.75">
      <c r="A63" s="9"/>
      <c r="B63" s="45"/>
      <c r="C63" s="46"/>
      <c r="D63" s="46"/>
      <c r="E63" s="47"/>
      <c r="F63" s="25"/>
      <c r="G63" s="14"/>
      <c r="H63" s="24"/>
    </row>
    <row r="64" spans="1:8" ht="12.75">
      <c r="A64" s="9"/>
      <c r="B64" s="26"/>
      <c r="C64" s="23"/>
      <c r="D64" s="23"/>
      <c r="E64" s="23"/>
      <c r="F64" s="25"/>
      <c r="G64" s="14"/>
      <c r="H64" s="24"/>
    </row>
    <row r="65" spans="1:8" ht="12.75">
      <c r="A65" s="9"/>
      <c r="B65" s="26"/>
      <c r="C65" s="23"/>
      <c r="D65" s="23"/>
      <c r="E65" s="23"/>
      <c r="F65" s="25"/>
      <c r="G65" s="14"/>
      <c r="H65" s="24"/>
    </row>
    <row r="66" spans="1:8" ht="12.75">
      <c r="A66" s="9"/>
      <c r="B66" s="26"/>
      <c r="C66" s="23"/>
      <c r="D66" s="23"/>
      <c r="E66" s="23"/>
      <c r="F66" s="25"/>
      <c r="G66" s="14"/>
      <c r="H66" s="24"/>
    </row>
  </sheetData>
  <sheetProtection/>
  <printOptions horizontalCentered="1"/>
  <pageMargins left="0.75" right="0.75" top="0.37" bottom="1" header="0.24" footer="0.5"/>
  <pageSetup fitToHeight="1" fitToWidth="1" horizontalDpi="600" verticalDpi="600" orientation="portrait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7"/>
  <sheetViews>
    <sheetView zoomScalePageLayoutView="0" workbookViewId="0" topLeftCell="A1">
      <selection activeCell="F9" sqref="F9"/>
    </sheetView>
  </sheetViews>
  <sheetFormatPr defaultColWidth="9.140625" defaultRowHeight="12.75"/>
  <cols>
    <col min="2" max="2" width="13.421875" style="0" customWidth="1"/>
    <col min="3" max="3" width="9.28125" style="0" bestFit="1" customWidth="1"/>
    <col min="4" max="4" width="12.00390625" style="0" customWidth="1"/>
    <col min="5" max="5" width="16.57421875" style="0" customWidth="1"/>
  </cols>
  <sheetData>
    <row r="2" spans="2:6" ht="12.75">
      <c r="B2" s="2">
        <v>41781</v>
      </c>
      <c r="C2" s="3">
        <v>1</v>
      </c>
      <c r="E2" s="7" t="s">
        <v>9</v>
      </c>
      <c r="F2">
        <f>GEOMEAN(C2:C15)</f>
        <v>2.2626124690268403</v>
      </c>
    </row>
    <row r="3" spans="2:6" ht="12.75">
      <c r="B3" s="4">
        <v>41788</v>
      </c>
      <c r="C3" s="5">
        <v>2</v>
      </c>
      <c r="E3" s="7" t="s">
        <v>10</v>
      </c>
      <c r="F3">
        <f>COUNTIF(C2:C17,"&lt;=104")</f>
        <v>16</v>
      </c>
    </row>
    <row r="4" spans="2:6" ht="12.75">
      <c r="B4" s="4">
        <v>41795</v>
      </c>
      <c r="C4" s="5">
        <v>1</v>
      </c>
      <c r="E4" s="8" t="s">
        <v>15</v>
      </c>
      <c r="F4">
        <f>COUNTIF(C2:C17,"&gt;104")</f>
        <v>0</v>
      </c>
    </row>
    <row r="5" spans="2:3" ht="12.75">
      <c r="B5" s="4">
        <v>41802</v>
      </c>
      <c r="C5" s="5">
        <v>1</v>
      </c>
    </row>
    <row r="6" spans="2:6" ht="12.75">
      <c r="B6" s="4">
        <v>41809</v>
      </c>
      <c r="C6" s="5">
        <v>2</v>
      </c>
      <c r="E6" s="7" t="s">
        <v>13</v>
      </c>
      <c r="F6">
        <f>COUNTIF(C2:C17,"&lt;=60")</f>
        <v>16</v>
      </c>
    </row>
    <row r="7" spans="2:6" ht="12.75">
      <c r="B7" s="4">
        <v>41816</v>
      </c>
      <c r="C7" s="5">
        <v>4</v>
      </c>
      <c r="E7" s="7" t="s">
        <v>14</v>
      </c>
      <c r="F7">
        <f>COUNTIF(C2:C17,"&gt;60")</f>
        <v>0</v>
      </c>
    </row>
    <row r="8" spans="2:3" ht="12.75">
      <c r="B8" s="4">
        <v>41822</v>
      </c>
      <c r="C8" s="5">
        <v>1</v>
      </c>
    </row>
    <row r="9" spans="2:6" ht="12.75">
      <c r="B9" s="6">
        <v>41825</v>
      </c>
      <c r="C9" s="5">
        <v>5</v>
      </c>
      <c r="E9" s="7" t="s">
        <v>11</v>
      </c>
      <c r="F9">
        <f>F4+F3</f>
        <v>16</v>
      </c>
    </row>
    <row r="10" spans="2:3" ht="12.75">
      <c r="B10" s="6">
        <v>41830</v>
      </c>
      <c r="C10" s="5">
        <v>1</v>
      </c>
    </row>
    <row r="11" spans="2:3" ht="12.75">
      <c r="B11" s="6">
        <v>41837</v>
      </c>
      <c r="C11" s="5">
        <v>6</v>
      </c>
    </row>
    <row r="12" spans="2:3" ht="12.75">
      <c r="B12" s="6">
        <v>41844</v>
      </c>
      <c r="C12" s="5">
        <v>1</v>
      </c>
    </row>
    <row r="13" spans="2:3" ht="12.75">
      <c r="B13" s="6">
        <v>41851</v>
      </c>
      <c r="C13" s="5">
        <v>1</v>
      </c>
    </row>
    <row r="14" spans="2:3" ht="12.75">
      <c r="B14" s="6">
        <v>41858</v>
      </c>
      <c r="C14" s="5">
        <v>24</v>
      </c>
    </row>
    <row r="15" spans="2:3" ht="12.75">
      <c r="B15" s="6">
        <v>41865</v>
      </c>
      <c r="C15" s="5">
        <v>8</v>
      </c>
    </row>
    <row r="16" spans="2:3" ht="12.75">
      <c r="B16" s="6">
        <v>41872</v>
      </c>
      <c r="C16" s="5">
        <v>4</v>
      </c>
    </row>
    <row r="17" spans="2:3" ht="12.75">
      <c r="B17" s="49">
        <v>41879</v>
      </c>
      <c r="C17" s="5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wu_d</dc:creator>
  <cp:keywords/>
  <dc:description/>
  <cp:lastModifiedBy>Wu_D</cp:lastModifiedBy>
  <cp:lastPrinted>2014-08-15T17:52:29Z</cp:lastPrinted>
  <dcterms:created xsi:type="dcterms:W3CDTF">2010-06-23T18:12:40Z</dcterms:created>
  <dcterms:modified xsi:type="dcterms:W3CDTF">2014-08-29T18:21:52Z</dcterms:modified>
  <cp:category/>
  <cp:version/>
  <cp:contentType/>
  <cp:contentStatus/>
</cp:coreProperties>
</file>